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ział Organizacyjno Prawny\ZAMÓWIENIA PUBLICZNE\ZP 2017\ZP 5-2017 - odczynniki serologiczne\"/>
    </mc:Choice>
  </mc:AlternateContent>
  <bookViews>
    <workbookView xWindow="0" yWindow="0" windowWidth="14355" windowHeight="12315" activeTab="5"/>
  </bookViews>
  <sheets>
    <sheet name="Zad. nr 7" sheetId="7" r:id="rId1"/>
    <sheet name="Zad. nr 6" sheetId="6" r:id="rId2"/>
    <sheet name="Zad. nr 5" sheetId="5" r:id="rId3"/>
    <sheet name="Zad. nr 4" sheetId="4" r:id="rId4"/>
    <sheet name="Zad. nr 3" sheetId="3" r:id="rId5"/>
    <sheet name="Zad. nr 2" sheetId="2" r:id="rId6"/>
    <sheet name="Zad. nr 1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7" l="1"/>
  <c r="K5" i="7" s="1"/>
  <c r="I4" i="7"/>
  <c r="K4" i="7" s="1"/>
  <c r="I3" i="7"/>
  <c r="K3" i="7" s="1"/>
  <c r="I3" i="6"/>
  <c r="K3" i="6" s="1"/>
  <c r="K4" i="6" s="1"/>
  <c r="I3" i="5"/>
  <c r="K3" i="5" s="1"/>
  <c r="K4" i="5" s="1"/>
  <c r="I4" i="4"/>
  <c r="K4" i="4" s="1"/>
  <c r="I3" i="4"/>
  <c r="K3" i="4" s="1"/>
  <c r="K5" i="4" s="1"/>
  <c r="I4" i="3"/>
  <c r="K4" i="3" s="1"/>
  <c r="I5" i="3"/>
  <c r="K5" i="3" s="1"/>
  <c r="I6" i="3"/>
  <c r="K6" i="3" s="1"/>
  <c r="I7" i="3"/>
  <c r="K7" i="3" s="1"/>
  <c r="I8" i="3"/>
  <c r="K8" i="3"/>
  <c r="I9" i="3"/>
  <c r="K9" i="3" s="1"/>
  <c r="I10" i="3"/>
  <c r="K10" i="3" s="1"/>
  <c r="I11" i="3"/>
  <c r="K11" i="3" s="1"/>
  <c r="I12" i="3"/>
  <c r="K12" i="3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/>
  <c r="I19" i="3"/>
  <c r="K19" i="3" s="1"/>
  <c r="I20" i="3"/>
  <c r="K20" i="3"/>
  <c r="I21" i="3"/>
  <c r="K21" i="3" s="1"/>
  <c r="I22" i="3"/>
  <c r="K22" i="3" s="1"/>
  <c r="I23" i="3"/>
  <c r="K23" i="3" s="1"/>
  <c r="I24" i="3"/>
  <c r="K24" i="3"/>
  <c r="I25" i="3"/>
  <c r="K25" i="3" s="1"/>
  <c r="I26" i="3"/>
  <c r="K26" i="3"/>
  <c r="I27" i="3"/>
  <c r="K27" i="3" s="1"/>
  <c r="I28" i="3"/>
  <c r="K28" i="3"/>
  <c r="I29" i="3"/>
  <c r="K29" i="3" s="1"/>
  <c r="I30" i="3"/>
  <c r="K30" i="3" s="1"/>
  <c r="I31" i="3"/>
  <c r="K31" i="3" s="1"/>
  <c r="I32" i="3"/>
  <c r="K32" i="3"/>
  <c r="I33" i="3"/>
  <c r="K33" i="3" s="1"/>
  <c r="I34" i="3"/>
  <c r="K34" i="3"/>
  <c r="I35" i="3"/>
  <c r="K35" i="3" s="1"/>
  <c r="I36" i="3"/>
  <c r="K36" i="3" s="1"/>
  <c r="I37" i="3"/>
  <c r="K37" i="3" s="1"/>
  <c r="I3" i="3"/>
  <c r="K3" i="3" s="1"/>
  <c r="K27" i="1"/>
  <c r="I4" i="2"/>
  <c r="K4" i="2" s="1"/>
  <c r="K15" i="2" s="1"/>
  <c r="I5" i="2"/>
  <c r="K5" i="2" s="1"/>
  <c r="I6" i="2"/>
  <c r="K6" i="2" s="1"/>
  <c r="I3" i="2"/>
  <c r="K3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  <c r="K4" i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I4" i="1"/>
  <c r="I5" i="1"/>
  <c r="I6" i="1"/>
  <c r="I7" i="1"/>
  <c r="I8" i="1"/>
  <c r="I9" i="1"/>
  <c r="I10" i="1"/>
  <c r="I11" i="1"/>
  <c r="I12" i="1"/>
  <c r="I13" i="1"/>
  <c r="I14" i="1"/>
  <c r="K14" i="1" s="1"/>
  <c r="I15" i="1"/>
  <c r="I16" i="1"/>
  <c r="I17" i="1"/>
  <c r="I18" i="1"/>
  <c r="I19" i="1"/>
  <c r="I20" i="1"/>
  <c r="I21" i="1"/>
  <c r="I22" i="1"/>
  <c r="I23" i="1"/>
  <c r="I24" i="1"/>
  <c r="I25" i="1"/>
  <c r="I26" i="1"/>
  <c r="I3" i="1"/>
  <c r="K3" i="1" s="1"/>
  <c r="K6" i="7" l="1"/>
  <c r="K38" i="3"/>
</calcChain>
</file>

<file path=xl/sharedStrings.xml><?xml version="1.0" encoding="utf-8"?>
<sst xmlns="http://schemas.openxmlformats.org/spreadsheetml/2006/main" count="270" uniqueCount="144">
  <si>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</si>
  <si>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</si>
  <si>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</si>
  <si>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</si>
  <si>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</si>
  <si>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</si>
  <si>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</si>
  <si>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Op./10 ml</t>
  </si>
  <si>
    <t>Op./5 ml</t>
  </si>
  <si>
    <t>Op./2 ml</t>
  </si>
  <si>
    <t>ODCZYNNIK MONOKLONALNY ANTI-M</t>
  </si>
  <si>
    <t>ODCZYNNIK MONOKLONALNY ANTI-N</t>
  </si>
  <si>
    <t>ODCZYNNIK MONOKLONALNY ANTI-S</t>
  </si>
  <si>
    <t>ODCZYNNIK MONOKLONALNY ANTI-H</t>
  </si>
  <si>
    <t>Monoklonalny odczynnik kontrolny służący do kontroli oznaczenia fenotypu przy użyciu odczynników monoklonalnych w materiale badanym, w którym BTA jest dodatni</t>
  </si>
  <si>
    <r>
      <t>ODCZYNNIK MONOKLONALNY ANTI-P</t>
    </r>
    <r>
      <rPr>
        <vertAlign val="subscript"/>
        <sz val="7.5"/>
        <color theme="1"/>
        <rFont val="Times New Roman"/>
        <family val="1"/>
        <charset val="238"/>
      </rPr>
      <t>1</t>
    </r>
  </si>
  <si>
    <r>
      <t>ODCZYNNIK MONOKLONALNY IgM ANTI-Fy</t>
    </r>
    <r>
      <rPr>
        <vertAlign val="superscript"/>
        <sz val="7.5"/>
        <color theme="1"/>
        <rFont val="Times New Roman"/>
        <family val="1"/>
        <charset val="238"/>
      </rPr>
      <t>b</t>
    </r>
  </si>
  <si>
    <r>
      <t>ANTI-A</t>
    </r>
    <r>
      <rPr>
        <vertAlign val="subscript"/>
        <sz val="7.5"/>
        <color theme="1"/>
        <rFont val="Times New Roman"/>
        <family val="1"/>
        <charset val="238"/>
      </rPr>
      <t xml:space="preserve">1 </t>
    </r>
    <r>
      <rPr>
        <sz val="7.5"/>
        <color theme="1"/>
        <rFont val="Times New Roman"/>
        <family val="1"/>
        <charset val="238"/>
      </rPr>
      <t>Lektyna</t>
    </r>
  </si>
  <si>
    <r>
      <t>ODCZYNNIK MONOKLONALNY ANTI-Jk</t>
    </r>
    <r>
      <rPr>
        <vertAlign val="superscript"/>
        <sz val="7.5"/>
        <color theme="1"/>
        <rFont val="Times New Roman"/>
        <family val="1"/>
        <charset val="238"/>
      </rPr>
      <t>a</t>
    </r>
  </si>
  <si>
    <r>
      <t>ODCZYNNIK MONOKLONALNY ANTI-Jk</t>
    </r>
    <r>
      <rPr>
        <vertAlign val="superscript"/>
        <sz val="7.5"/>
        <color theme="1"/>
        <rFont val="Times New Roman"/>
        <family val="1"/>
        <charset val="238"/>
      </rPr>
      <t>b</t>
    </r>
  </si>
  <si>
    <t>Cena jednostkowa (opakowania) netto [PLN]</t>
  </si>
  <si>
    <t>Nr katalogowy</t>
  </si>
  <si>
    <t>Nazwa producenta odczynnika</t>
  </si>
  <si>
    <t>Nazwa handlowa produktu</t>
  </si>
  <si>
    <r>
      <t xml:space="preserve">ODCZYNNIK MONOKLONALNY ANTI-A Ig-M
</t>
    </r>
    <r>
      <rPr>
        <b/>
        <sz val="7.5"/>
        <color theme="1"/>
        <rFont val="Times New Roman"/>
        <family val="1"/>
        <charset val="238"/>
      </rPr>
      <t>Klon BIRMA 1</t>
    </r>
  </si>
  <si>
    <r>
      <t xml:space="preserve">ODCZYNNIK MONOKLONALNY ANTI-A Ig-M 
</t>
    </r>
    <r>
      <rPr>
        <b/>
        <sz val="7.5"/>
        <color theme="1"/>
        <rFont val="Times New Roman"/>
        <family val="1"/>
        <charset val="238"/>
      </rPr>
      <t>Klon 9113D10</t>
    </r>
  </si>
  <si>
    <r>
      <t xml:space="preserve">ODCZYNNIK MONOKLONALNY ANTI-B Ig-M
</t>
    </r>
    <r>
      <rPr>
        <b/>
        <sz val="7.5"/>
        <color theme="1"/>
        <rFont val="Times New Roman"/>
        <family val="1"/>
        <charset val="238"/>
      </rPr>
      <t>Klon LB 2</t>
    </r>
  </si>
  <si>
    <r>
      <t xml:space="preserve">ODCZYNNIK MONOKLONALNY ANTI-B Ig-M
</t>
    </r>
    <r>
      <rPr>
        <b/>
        <sz val="7.5"/>
        <color theme="1"/>
        <rFont val="Times New Roman"/>
        <family val="1"/>
        <charset val="238"/>
      </rPr>
      <t>Klon 9621A8</t>
    </r>
  </si>
  <si>
    <r>
      <t xml:space="preserve">ODCZYNNIK MONOKLONALNY ANTI-D Ig-M
</t>
    </r>
    <r>
      <rPr>
        <b/>
        <sz val="7.5"/>
        <color theme="1"/>
        <rFont val="Times New Roman"/>
        <family val="1"/>
        <charset val="238"/>
      </rPr>
      <t>Klon RUM-1</t>
    </r>
  </si>
  <si>
    <r>
      <t xml:space="preserve">ODCZYNNIK MONOKLONALNY ANTI-D Ig-M + IgG
</t>
    </r>
    <r>
      <rPr>
        <b/>
        <sz val="7.5"/>
        <color theme="1"/>
        <rFont val="Times New Roman"/>
        <family val="1"/>
        <charset val="238"/>
      </rPr>
      <t>Klon TH-28/MS-26</t>
    </r>
  </si>
  <si>
    <r>
      <t xml:space="preserve">ODCZYNNIK MONOKLONALNY ANTI-C Ig-M
</t>
    </r>
    <r>
      <rPr>
        <b/>
        <sz val="7.5"/>
        <color theme="1"/>
        <rFont val="Times New Roman"/>
        <family val="1"/>
        <charset val="238"/>
      </rPr>
      <t>Klon MS-24</t>
    </r>
  </si>
  <si>
    <r>
      <t xml:space="preserve">ODCZYNNIK MONOKLONALNY ANTI-c Ig-M
</t>
    </r>
    <r>
      <rPr>
        <b/>
        <sz val="7.5"/>
        <color theme="1"/>
        <rFont val="Times New Roman"/>
        <family val="1"/>
        <charset val="238"/>
      </rPr>
      <t>Klon MS-35</t>
    </r>
  </si>
  <si>
    <r>
      <t xml:space="preserve">ODCZYNNIK MONOKLONALNY ANTI-E Ig-M
</t>
    </r>
    <r>
      <rPr>
        <b/>
        <sz val="7.5"/>
        <color theme="1"/>
        <rFont val="Times New Roman"/>
        <family val="1"/>
        <charset val="238"/>
      </rPr>
      <t>Klon MS-260 + MS-12</t>
    </r>
  </si>
  <si>
    <r>
      <t xml:space="preserve">ODCZYNNIK MONOKLONALNY ANTI-e Ig-M
</t>
    </r>
    <r>
      <rPr>
        <b/>
        <sz val="7.5"/>
        <color theme="1"/>
        <rFont val="Times New Roman"/>
        <family val="1"/>
        <charset val="238"/>
      </rPr>
      <t>Klon MS-16 + MS-21 + MS-63</t>
    </r>
  </si>
  <si>
    <r>
      <t xml:space="preserve">ODCZYNNIK MONOKLONALNY ANTI-K Ig-M
</t>
    </r>
    <r>
      <rPr>
        <b/>
        <sz val="7.5"/>
        <color theme="1"/>
        <rFont val="Times New Roman"/>
        <family val="1"/>
        <charset val="238"/>
      </rPr>
      <t>Klon MS-56</t>
    </r>
  </si>
  <si>
    <r>
      <t>ODCZYNNIK MONOKLONALNY ANTI-C</t>
    </r>
    <r>
      <rPr>
        <vertAlign val="superscript"/>
        <sz val="7.5"/>
        <color theme="1"/>
        <rFont val="Times New Roman"/>
        <family val="1"/>
        <charset val="238"/>
      </rPr>
      <t xml:space="preserve">w
</t>
    </r>
    <r>
      <rPr>
        <b/>
        <sz val="7.5"/>
        <color theme="1"/>
        <rFont val="Times New Roman"/>
        <family val="1"/>
        <charset val="238"/>
      </rPr>
      <t>Klon MS-110</t>
    </r>
  </si>
  <si>
    <t>ODCZYNNIK MONOKLONALNY ANTI-s</t>
  </si>
  <si>
    <r>
      <t xml:space="preserve">ODCZYNNIK MONOKLONALNY ANTI-k
</t>
    </r>
    <r>
      <rPr>
        <b/>
        <sz val="7.5"/>
        <color theme="1"/>
        <rFont val="Times New Roman"/>
        <family val="1"/>
        <charset val="238"/>
      </rPr>
      <t>Klon Lk1</t>
    </r>
  </si>
  <si>
    <t>SUROWICA ANTYGLOBULINOWA POLIWALENTNA BEZBRAWNA, PRZEJRZYSTA, PŁYNNA</t>
  </si>
  <si>
    <t>5 ml</t>
  </si>
  <si>
    <t>ODCZYNNIK  ANTY-IgG, BEZBRAWNY, PRZEJRZYSTY, PŁYNNY</t>
  </si>
  <si>
    <t>2 ml</t>
  </si>
  <si>
    <t>STANDARD  ANTY-D  BEZBRAWNY, PRZEJRZYSTY, PŁYNNY o aktywności ≤0,1 IU/ml (≤0,02 µg/ml)</t>
  </si>
  <si>
    <t>PEG – 20% ROZTWÓR GLIKOLU POLIETYLENOWEGO, BEZBRAWNY, PRZEJRZYSTY, PŁYNNY</t>
  </si>
  <si>
    <t>4 ml</t>
  </si>
  <si>
    <t>PAPAINA - Liofilizat papainy z dołączonym rozpuszczalnikiem</t>
  </si>
  <si>
    <t>3 ml</t>
  </si>
  <si>
    <t>LISS PŁYNNY - Zbuforowany fizjologiczny roztwór soli NaCl o wyznaczonej, stałej wartości osmolalności</t>
  </si>
  <si>
    <t>100 ml</t>
  </si>
  <si>
    <t>SUROWICA GRUPY AB DO BADAŃ SEROLOGICZNYCH</t>
  </si>
  <si>
    <t>2 but. x 2 ml</t>
  </si>
  <si>
    <t>3 but. x 4ml</t>
  </si>
  <si>
    <t xml:space="preserve">KONSERWOWANE KRWINKI WZORCOWE DO UKŁADU ABO </t>
  </si>
  <si>
    <t>3 but. x 4 ml</t>
  </si>
  <si>
    <t>4 but. x 4 ml</t>
  </si>
  <si>
    <t>KONSERWOWANE KRWINKI WZORCOWE DO UKŁADU ABO z krwinkami A2</t>
  </si>
  <si>
    <t>STANDARD  ANTY-D
MIKRO o aktywności ≤0,05 IU/ml (≤0,01 µg/ml)</t>
  </si>
  <si>
    <t>STANDARYZOWANE KRWINKI WZORCOWE
O RhD+ OPŁASZCZONE PRZECIWCIAŁAMI ANTY-D GOTOWE DO UŻYTKU</t>
  </si>
  <si>
    <t>KONSERWOWANE KRWINKI WZORCOWE DO WYKRYWANIA PRZECIWCIAŁ</t>
  </si>
  <si>
    <t>RAZEM WARTOŚĆ BRUTTO ZA REALIZACJĘ ZADANIA NR 2</t>
  </si>
  <si>
    <t>Wartość netto
[PLN]</t>
  </si>
  <si>
    <t>RAZEM WARTOŚĆ BRUTTO ZA REALIZACJĘ ZADANIA NR 1</t>
  </si>
  <si>
    <t>ABO/RhD  (VI+/VI-)</t>
  </si>
  <si>
    <t>Anti-K/k</t>
  </si>
  <si>
    <t>DC Screening I</t>
  </si>
  <si>
    <t>DC Screening II</t>
  </si>
  <si>
    <t>ID Diluent 1</t>
  </si>
  <si>
    <t>ID Diluent 2</t>
  </si>
  <si>
    <t>DiaCidel - zestaw do elucji</t>
  </si>
  <si>
    <t>LISS Coombs</t>
  </si>
  <si>
    <t>CoombsAnti-IgG</t>
  </si>
  <si>
    <t>NaCl /Enzyme test and Cold agglutinins</t>
  </si>
  <si>
    <t>ID-Card S</t>
  </si>
  <si>
    <t>Test serum ID-Anti-S</t>
  </si>
  <si>
    <t>ID-Card s</t>
  </si>
  <si>
    <t>Test serum ID-Anti-s</t>
  </si>
  <si>
    <t>Oznaczenie IgG na krwince półilościowo</t>
  </si>
  <si>
    <t>Oznaczenie podklas IgG na krwince</t>
  </si>
  <si>
    <t>ID-Papain</t>
  </si>
  <si>
    <t>Albumina 30%</t>
  </si>
  <si>
    <t>Rh subgroups + Cw + Kell</t>
  </si>
  <si>
    <t>Anti-Kpa/Kpb</t>
  </si>
  <si>
    <t>DiaClonAnti-Lea</t>
  </si>
  <si>
    <t>DiaClonAnti-Jka</t>
  </si>
  <si>
    <t>DiaClonAnti-Jkb</t>
  </si>
  <si>
    <t>ID-Card Fya</t>
  </si>
  <si>
    <t>ID-Card Fyb</t>
  </si>
  <si>
    <t>Test serum ID-Anti-Fya</t>
  </si>
  <si>
    <t>Test serum ID-Anti-Fyb</t>
  </si>
  <si>
    <t>Anti-Lua/Lub</t>
  </si>
  <si>
    <t>Diamed Quality Control Survey Advanced</t>
  </si>
  <si>
    <t>Zestaw 3 krwinek wzorcowych do PTA i testu NaCl (r-r  0,8% gotowy do użycia)</t>
  </si>
  <si>
    <t>4 x 12 szt.</t>
  </si>
  <si>
    <t>1 x 12 szt.</t>
  </si>
  <si>
    <t>1 x 3,6 ml</t>
  </si>
  <si>
    <t>2 x 100 ml</t>
  </si>
  <si>
    <t>1 x 500 ml</t>
  </si>
  <si>
    <t>Zestaw/10 badań</t>
  </si>
  <si>
    <t>112 x 12 szt.</t>
  </si>
  <si>
    <t xml:space="preserve">1 x 3,6 ml </t>
  </si>
  <si>
    <t>1 x 10ml</t>
  </si>
  <si>
    <t>zestaw</t>
  </si>
  <si>
    <t>3 x 10 ml</t>
  </si>
  <si>
    <t>11 x 4 ml</t>
  </si>
  <si>
    <t>RAZEM WARTOŚĆ BRUTTO ZA REALIZACJĘ ZADANIA NR 3</t>
  </si>
  <si>
    <t>RAZEM WARTOŚĆ BRUTTO ZA REALIZACJĘ ZADANIA NR 4</t>
  </si>
  <si>
    <t>Buforowany roztwór NaCl o pH 6,9-7,1</t>
  </si>
  <si>
    <t>Zestaw odczynników do kwaśnej elucji przeciwciał klasy IgG, zawierający: 0,1 M glicyna/HCL (20 ml); 10% EDTA-Na2 (5 ml); 1M TRIS/NaCl (5 ml)</t>
  </si>
  <si>
    <t>5000 ml</t>
  </si>
  <si>
    <t>30 ml</t>
  </si>
  <si>
    <t xml:space="preserve">ZESTAW/
max. 5 badań
</t>
  </si>
  <si>
    <t>Zestaw do oznaczania przeciwciał przeciwpłytkowych oraz HLA kl. I * metoda immunoenzymatyczna (ELISA)</t>
  </si>
  <si>
    <t>10 amp.x400 j.</t>
  </si>
  <si>
    <t>TROMBINA WOŁOWA do diagnostyki in vitro
liofilizowana</t>
  </si>
  <si>
    <t>RAZEM WARTOŚĆ BRUTTO ZA REALIZACJĘ ZADANIA NR 6</t>
  </si>
  <si>
    <t>RAZEM WARTOŚĆ BRUTTO ZA REALIZACJĘ ZADANIA NR 5</t>
  </si>
  <si>
    <t>RAZEM WARTOŚĆ BRUTTO ZA REALIZACJĘ ZADANIA NR 7</t>
  </si>
  <si>
    <t xml:space="preserve">min. 16 but.
x 3 ml
</t>
  </si>
  <si>
    <t>Substancja do inaktywacji przeciwciał o swoistości 
anty-Lea i anty-Leb</t>
  </si>
  <si>
    <t>Substancja do inaktywacji przeciwciał o swoistości 
anty-P1Pk</t>
  </si>
  <si>
    <t>Zestaw 2-4% zawiesin krwinek panelowych w zakraplaczach do identyfikacji przeciwciał – minimum 16-krwinkowy, przynajmniej jedna krwinka powinna mieć antygen rzadko występujący  Do, Sc, Yt</t>
  </si>
  <si>
    <t>Odczynniki monoklonalne do oznaczania antygenów krwinek czerwonych – technika szkiełkowa i probówkowa. (układy ABO, Rh, inne układy grupowe) oraz technika mikrokolumnowa (układ Rh i antygen K z układu Kell) – kompatybilne ze sprzętem jaki posiada Zamawiający: czytnik Banjo, inkubatory, wirówki i pipety firmy DiaMed / BioRad.</t>
  </si>
  <si>
    <r>
      <rPr>
        <b/>
        <sz val="11"/>
        <color theme="1"/>
        <rFont val="Calibri"/>
        <family val="2"/>
        <charset val="238"/>
        <scheme val="minor"/>
      </rPr>
      <t>Oświadczamy, że:</t>
    </r>
    <r>
      <rPr>
        <sz val="11"/>
        <color theme="1"/>
        <rFont val="Calibri"/>
        <family val="2"/>
        <charset val="238"/>
        <scheme val="minor"/>
      </rPr>
      <t xml:space="preserve">
•  ulotki odczynnikowe dla pozycji 5-12 zawierają informacje, że oferowane odczynniki można stosować w systemie zamkniętym jaki posiada Zamawiający (ID system),
• zaoferowane odczynniki z wyj. pozycji 1, 2, 3, 4, 20 mają postać płynną, bezbarwną.
• przez cały okres obowiązywania umowy dostarczany będzie ten sam klon zaoferowanego odczynnika.
• odczynniki z pozycji 1-2 posiadają  minimalne miano przeciwciał w teście szkiełkowym z krwinkami wzorcowymi A1: 32,  z krwinkami wzorcowymi A2: 16, w teście probówkowym z krwinkami wzorcowymi A1: 128, z krwinkami wzorcowymi A2: 64.
• odczynniki z pozycji 3-4 posiadają minimalne miano przeciwciał w teście szkiełkowym z krwinkami wzorcowymi B: 32, z krwinkami wzorcowymi AB: 16, w teście probówkowym z krwinkami wzorcowymi B: 128, z krwinkami wzorcowymi A2B: 64.
• odczynniki z pozycji 5-6 posiadają minimalne miano przeciwciałz krwinkami o fenotypie DCcee w teście szkiełkowym 32, w teście probówkowym: 64.
• odczynniki z pozycji 7-10,12 posiadają minimalne miano przeciwciał z krwinkami heterozygotycznymi w danym antygenie w teście probówkowym: nie niższe niż 16.
• termin ważności odczynników wynosi minimum 6 miesięcy od daty dostawy.
• odczynniki posiadają znak CE, w tym pozycja 1-11, 19, 21-23 Certyfikaty WE zgodne z wymogami Dyrektywy 98/79/WE.</t>
    </r>
  </si>
  <si>
    <t>Odczynniki do testów serologicznych; odczynniki stanowiące kontrolę poprawności wykonywanych testów serologicznych oraz odczynniki do wykrywania lub identyfikacji przeciwciał skierowanych przeciwko antygenom krwinek czerwonych (konserwowane krwinki wzorcowe do układu ABO złożone z zestawu krwinek grupy krwi: O, A1, B i A2 oraz konserwowane krwinki wzorcowe do wykrywania przeciwciał złożone z odpowiednio dobranego zestawu krwinek grupy O.</t>
  </si>
  <si>
    <t>Opakowanie</t>
  </si>
  <si>
    <t>2 x opakowanie (dostawy nieparzyste 1, 3, 5, itd.)
1 x opakowanie (dostawy parzyste 2, 4, 6, itd)</t>
  </si>
  <si>
    <t xml:space="preserve">1 op./miesiąc
</t>
  </si>
  <si>
    <t>2 op./miesiąc</t>
  </si>
  <si>
    <t>6 x opakowanie (dostawy nieparzyste 1, 3, 5, itd.)
7 x opakowanie (dostawy parzyste 2, 4, 6, itd)</t>
  </si>
  <si>
    <t>Dostawy</t>
  </si>
  <si>
    <t>Uwagi</t>
  </si>
  <si>
    <t>Krwinki zamawiane w abonamencie miesięcznym, wg harmonogramu dostaw</t>
  </si>
  <si>
    <r>
      <rPr>
        <b/>
        <sz val="10"/>
        <color theme="1"/>
        <rFont val="Calibri"/>
        <family val="2"/>
        <charset val="238"/>
        <scheme val="minor"/>
      </rPr>
      <t>Oświadczamy, że:</t>
    </r>
    <r>
      <rPr>
        <sz val="10"/>
        <color theme="1"/>
        <rFont val="Calibri"/>
        <family val="2"/>
        <charset val="238"/>
        <scheme val="minor"/>
      </rPr>
      <t xml:space="preserve">
• Zaoferowane odczynniki, z wyjątkiem pozycji 6, mają postać płynną,
• Odczynniki (z wyłączeniem pozycji 7)  konfekcjonowane są w szklanych opakowaniach z integralnym zakraplaczem umieszczonym w zakrętce zapewniającym stałą dozę odczynnika.
• Pozycja 7 -  odczynnik konfekcjonowany w plastikowej buteleczce z dozownikiem.
• Pozycja 9 - krwinki z zastosowaniem do kontroli ujemnych wyników testów antyglobulinowych, kontroli czułości, specyficzności i aktywności surowicy antyglobulinowej poliwalentnej i monowalentnej, odczynnika monoklonalnego anty-IgG w teście BTA.
• Odczynniki z pozycji 9-12: posiadają 100% czułość i specyficzność diagnostyczna, w czasie przechowywania w terminie ważności brak hemolizy i zmian w aktywności antygenowej.
• Pozycja 10 - zestaw zawiera krwinki o wyrażonej ekspresji antygenów: C, Cw, c, D, E, e, K, k, Kpa, Fya, Fyb, Jka, Jkb, S, s, Lea, Leb, M, N, P1, Lua, w tym: dwa rodzaje krwinek powinny być RhD dodatnie, zawiera antygen CW (np.DCWCee) oraz antygen E w podwójnej dawce (DccEE), jedne z krwinek są RhD ujemne (dccee), jedne z krwinek są  K dodatnie; co najmniej jedne krwinki w zestawie zawierają homozygotyczną ekspresję antygenów: Fya, Fyb, Jka, Jkb, M, S, s.
• Pozycja 10, 11 i 12 posiadają stężenie krwinek wzorcowych min. 20-25%.
• Odczynniki z pozycji 9-12 będą dostarczane łącznie.
• Krwinki w płynie konserwującym, gotowe do użycia po uprzednim przemyciu pozycja 10, 11, 12.
• Terminy ważności odczynników nie bedą krótsze niż: 
- 5 tygodni od  daty dostarczenia (pozycja 9-12),z cyklicznością dostawy (zapewniającą ciągłość pracy) raz na miesiąc,
- 6 miesięcy od  daty dostarczenia (pozycja 1-8),
• Odczynniki posiadają znak CE, w tym pozycje 1-4, 6, 9-12 Certyfikaty WE zgodne z wymogami Dyrektywy 98/79/WE, 
• Zamawiający wymaga dokumentów potwierdzających (ulotki, oświadczenie producenta itp.), że zaoferowane odczynniki spełniają wymagania określone w załączniku nr 1B oraz określone dla pozycji 10,11, 12 stężenie krwinek.
• Odczynniki z pozycji: 9,10,11,12 dostarczane będą w abonamencie miesięcznym z zachowaniem ciągłości zgodnie z harmonogramem dostaw producenta, w ilości określonej w tabeli:</t>
    </r>
  </si>
  <si>
    <t>Odczynniki do oznaczania antygenów krwinek czerwonych – (ABO, Rh, inne układy grupowe),  określania alloprzeciwciał naturalnych, odpornościowych oraz autoprzeciwciał, krwinki wzorcowe do screeningu przeciwciał (zestaw 3 krwinek wzorcowych do PTA i testu NaCl i zestaw 3 krwinek wzorcowych papainowanych do testu enzymatycznego) oraz krwinki panelowe do identyfikacji przeciwciał (zestaw 11 krwinek panelowych do PTA i testu NaCl i zestaw 11 krwinek panelowych papainowanych do testu enzymatycznego) -– technika mikrokolumnowa. Odczynniki i krwinki kompatybilne ze sprzętem jaki posiada zamawiający: czytnik Banjo, inkubatory, wirówki i pipety firmy DiaMed/BioRad.</t>
  </si>
  <si>
    <t>Odczynniki dodatkowe do testów serologicznych</t>
  </si>
  <si>
    <t>Odczynniki do diagnostyki przeciwciał skierowanych do antygenów krwinki płytkowej oraz antygenów HLA kl.I – metoda immunoenzymatyczna (ELISA)</t>
  </si>
  <si>
    <r>
      <rPr>
        <b/>
        <sz val="10"/>
        <color theme="1"/>
        <rFont val="Calibri"/>
        <family val="2"/>
        <charset val="238"/>
        <scheme val="minor"/>
      </rPr>
      <t>Oświadczamy, że:</t>
    </r>
    <r>
      <rPr>
        <sz val="10"/>
        <color theme="1"/>
        <rFont val="Calibri"/>
        <family val="2"/>
        <charset val="238"/>
        <scheme val="minor"/>
      </rPr>
      <t xml:space="preserve">
• Zestaw zawiera komplet odczynników do wykonania oznaczenia.
• Odczynniki posiadają znak CE.
</t>
    </r>
  </si>
  <si>
    <t>Odczynniki umożliwiające właściwe przygotowanie próbek krwi do badań</t>
  </si>
  <si>
    <t>Inaktywator przeciwciał skierowanych do antygenów z układu Lewis, Inaktywator przeciwciał skierowanych do antygenów z układu P1Pk, zestaw krwinek wzorcowych do identyfikacji przeciwciał.</t>
  </si>
  <si>
    <t xml:space="preserve">Oświadczamy, że:
• Pozycja 3 – do zestawu panelowych krwinek wzorcowych będzie dołączana szczegółowa charakterystyka antygenowa krwinek panelowych.
• Terminy ważności odczynników bedą krótsze niż: 
- 6 miesięcy od  daty dostarczenia (pozycja 1 i 2)
- 4 tygodnie od daty dostarczenia z cyklicznością dostawy (zapewniającą ciągłość pracy) raz na miesiąc (pozycja 3).
• Krwinki są w płynie konserwującym, gotowe do użycia po uprzednim przemyciu.
• Odczynniki z pozycji 1-2 posiadają znak CE.
• Odczynniki z pozycji 3 posiadają Certyfikaty WE zgodne z wymogami Dyrektywy 98/79/WE.
• Odczynniki z pozycji 3 dostarczane bedą w abonamencie miesięcznym, z zachowaniem ciągłości, zgodnie z harmonogramem dostaw producenta.
</t>
  </si>
  <si>
    <r>
      <rPr>
        <b/>
        <sz val="9"/>
        <color theme="1"/>
        <rFont val="Calibri"/>
        <family val="2"/>
        <charset val="238"/>
        <scheme val="minor"/>
      </rPr>
      <t>Oświadczamy, że:</t>
    </r>
    <r>
      <rPr>
        <sz val="9"/>
        <color theme="1"/>
        <rFont val="Calibri"/>
        <family val="2"/>
        <charset val="238"/>
        <scheme val="minor"/>
      </rPr>
      <t xml:space="preserve">
• Odczynniki z pozycji 5 i 6, 7 i 8, 9 i 10, 11 i 12, 23 i 25, 24 i 26, 32 i 33, 34 i 35 będą dostarczane łącznie, z tym samym terminem ważności.
• Odczynniki dostarczane będą z zachowaniem tej samej serii w dostawie.
• Odczynniki z pozycji: 32, 33,34 i 35 będą dostarczane w abonamencie miesięcznym z zachowaniem ciągłości, zgodnie z harmonogramem dostaw producenta.
• Odczynniki z pozycji 32 będą dostarczane w dostawach parzystych po 6 opakowań, wdostawach nieparzystych po 5 opakowań.
• Odczynniki z pozycji 33 będą dostarczane w dostawach parzystych po 3 opakowania, wdostawach nieparzystych po 2 opakowania.
• Odczynniki z pozycji 34 i 35 będą dostarczane w dostawach parzystych po 2 opakowania, w dostawach nieparzystych 1 opakowaniu.
• Terminy ważności odczynników nie będą krótsze niż: 
- 6 miesięcy od  daty dostarczenia (pozycja 1-3, 5-12, 14-28, 30)
- 4 miesiące od  daty dostarczenia (pozycja 4, 13)
- 4-6 tygodni od daty dostarczenia z cyklicznością dostawy (zapewniającą ciągłość pracy) raz na miesiąc (pozycja 29, 32 - 35)
- 4 tygodnie od  daty dostarczenia z cyklicznością dostawy raz na kwartał (pozycja 31).
• Odczynników są zgodne z instrukcjami obsługi posiadanych przez Zamawiającego urządzeń (czytnik Banjo, inkubatory, wirówki i pipety firmy DiaMed / BioRad) w oparciu o Ustawę o wyrobach medycznych z dnia 20 maja 2010.
• Karty 6-kolumnowe gotowe do użycia, wykorzystujące metodę opartą na aglutynacji krwinek czerwonych wypełnione żelem, przechowywane w temperaturze pokojowej. Każda karta jest dokładnie opisana (numer serii, data ważności).
• Pozycja 34-35 - zestaw zawiera krwinki o wyrażonej ekspresji antygenów: C, Cw, c, D, E, e, K, k, Kpa, Fya, Fyb, Jka, Jkb, S, s, Lea, Leb, M, N, P1, Lua.
• Odczynniki z pozycji 1-30 posiadają znak CE.
• Odczynniki z pozycji 32 - 35 posiadają Certyfikaty WE zgodne z wymogami Dyrektywy 98/79/WE</t>
    </r>
  </si>
  <si>
    <t>Zestaw 11 krwinek panelowych do PTA i testu NaCl (r-r  0,8% gotowy do użycia)</t>
  </si>
  <si>
    <t>Zestaw 11 krwinek panelowych papainowanych do testu enzymatycznego (r-r  0,8% gotowy do użycia)</t>
  </si>
  <si>
    <t>Zestaw 3 krwinek wzorcowych papainowanych do t. enzymatycznego (r-r  0,8% gotowy do użycia)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</si>
</sst>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b/>
      <sz val="7.5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7.5"/>
      <color theme="1"/>
      <name val="Times New Roman"/>
      <family val="1"/>
      <charset val="238"/>
    </font>
    <font>
      <vertAlign val="subscript"/>
      <sz val="7.5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9" fontId="8" fillId="0" borderId="3" xfId="3" applyFont="1" applyBorder="1" applyAlignment="1">
      <alignment horizontal="center" vertical="center" wrapText="1"/>
    </xf>
    <xf numFmtId="9" fontId="3" fillId="0" borderId="3" xfId="3" applyFont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11" fillId="0" borderId="3" xfId="1" applyNumberFormat="1" applyFont="1" applyBorder="1" applyAlignment="1">
      <alignment horizontal="center" vertical="center" wrapText="1"/>
    </xf>
    <xf numFmtId="1" fontId="11" fillId="0" borderId="3" xfId="1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44" fontId="0" fillId="0" borderId="1" xfId="0" applyNumberFormat="1" applyBorder="1"/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4" xfId="2" applyFont="1" applyBorder="1" applyAlignment="1">
      <alignment horizontal="center" vertical="center" wrapText="1"/>
    </xf>
    <xf numFmtId="9" fontId="8" fillId="0" borderId="4" xfId="3" applyFont="1" applyBorder="1" applyAlignment="1">
      <alignment horizontal="center" vertical="center" wrapText="1"/>
    </xf>
    <xf numFmtId="9" fontId="7" fillId="0" borderId="4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3" fillId="0" borderId="8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7" fillId="0" borderId="14" xfId="2" applyFont="1" applyBorder="1" applyAlignment="1">
      <alignment horizontal="center" vertical="center" wrapText="1"/>
    </xf>
    <xf numFmtId="44" fontId="7" fillId="0" borderId="5" xfId="2" applyFont="1" applyBorder="1" applyAlignment="1">
      <alignment horizontal="center" vertical="center" wrapText="1"/>
    </xf>
    <xf numFmtId="44" fontId="7" fillId="0" borderId="15" xfId="2" applyFont="1" applyBorder="1" applyAlignment="1">
      <alignment horizontal="center" vertical="center" wrapText="1"/>
    </xf>
    <xf numFmtId="44" fontId="7" fillId="0" borderId="9" xfId="2" applyFont="1" applyBorder="1" applyAlignment="1">
      <alignment horizontal="center" vertical="center" wrapText="1"/>
    </xf>
    <xf numFmtId="44" fontId="7" fillId="0" borderId="0" xfId="2" applyFont="1" applyBorder="1" applyAlignment="1">
      <alignment horizontal="center" vertical="center" wrapText="1"/>
    </xf>
    <xf numFmtId="44" fontId="7" fillId="0" borderId="10" xfId="2" applyFont="1" applyBorder="1" applyAlignment="1">
      <alignment horizontal="center" vertical="center" wrapText="1"/>
    </xf>
    <xf numFmtId="44" fontId="7" fillId="0" borderId="16" xfId="2" applyFont="1" applyBorder="1" applyAlignment="1">
      <alignment horizontal="center" vertical="center" wrapText="1"/>
    </xf>
    <xf numFmtId="44" fontId="7" fillId="0" borderId="8" xfId="2" applyFont="1" applyBorder="1" applyAlignment="1">
      <alignment horizontal="center" vertical="center" wrapText="1"/>
    </xf>
    <xf numFmtId="44" fontId="7" fillId="0" borderId="17" xfId="2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Layout" zoomScaleNormal="100" workbookViewId="0">
      <selection activeCell="A8" sqref="A8:K8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ht="32.25" customHeight="1" x14ac:dyDescent="0.25">
      <c r="A1" s="26" t="s">
        <v>138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29.25" x14ac:dyDescent="0.25">
      <c r="A3" s="1">
        <v>1</v>
      </c>
      <c r="B3" s="2" t="s">
        <v>118</v>
      </c>
      <c r="C3" s="10"/>
      <c r="D3" s="10"/>
      <c r="E3" s="2"/>
      <c r="F3" s="5" t="s">
        <v>41</v>
      </c>
      <c r="G3" s="12">
        <v>1</v>
      </c>
      <c r="H3" s="4"/>
      <c r="I3" s="6">
        <f>G3*H3</f>
        <v>0</v>
      </c>
      <c r="J3" s="7"/>
      <c r="K3" s="9">
        <f>I3*J3+I3</f>
        <v>0</v>
      </c>
    </row>
    <row r="4" spans="1:11" ht="29.25" x14ac:dyDescent="0.25">
      <c r="A4" s="1">
        <v>2</v>
      </c>
      <c r="B4" s="2" t="s">
        <v>119</v>
      </c>
      <c r="C4" s="10"/>
      <c r="D4" s="10"/>
      <c r="E4" s="2"/>
      <c r="F4" s="11" t="s">
        <v>41</v>
      </c>
      <c r="G4" s="12">
        <v>1</v>
      </c>
      <c r="H4" s="4"/>
      <c r="I4" s="6">
        <f t="shared" ref="I4:I5" si="0">G4*H4</f>
        <v>0</v>
      </c>
      <c r="J4" s="7"/>
      <c r="K4" s="9">
        <f t="shared" ref="K4:K5" si="1">I4*J4+I4</f>
        <v>0</v>
      </c>
    </row>
    <row r="5" spans="1:11" ht="49.5" thickBot="1" x14ac:dyDescent="0.3">
      <c r="A5" s="1">
        <v>3</v>
      </c>
      <c r="B5" s="2" t="s">
        <v>120</v>
      </c>
      <c r="C5" s="2"/>
      <c r="D5" s="2"/>
      <c r="E5" s="2"/>
      <c r="F5" s="11" t="s">
        <v>117</v>
      </c>
      <c r="G5" s="12">
        <v>13</v>
      </c>
      <c r="H5" s="4"/>
      <c r="I5" s="6">
        <f t="shared" si="0"/>
        <v>0</v>
      </c>
      <c r="J5" s="7"/>
      <c r="K5" s="9">
        <f t="shared" si="1"/>
        <v>0</v>
      </c>
    </row>
    <row r="6" spans="1:11" ht="15.75" thickBot="1" x14ac:dyDescent="0.3">
      <c r="A6" s="23" t="s">
        <v>116</v>
      </c>
      <c r="B6" s="24"/>
      <c r="C6" s="24"/>
      <c r="D6" s="24"/>
      <c r="E6" s="24"/>
      <c r="F6" s="24"/>
      <c r="G6" s="24"/>
      <c r="H6" s="24"/>
      <c r="I6" s="24"/>
      <c r="J6" s="25"/>
      <c r="K6" s="14">
        <f>SUM(K3:K5)</f>
        <v>0</v>
      </c>
    </row>
    <row r="8" spans="1:11" ht="138.75" customHeight="1" x14ac:dyDescent="0.25">
      <c r="A8" s="27" t="s">
        <v>139</v>
      </c>
      <c r="B8" s="28"/>
      <c r="C8" s="28"/>
      <c r="D8" s="28"/>
      <c r="E8" s="28"/>
      <c r="F8" s="28"/>
      <c r="G8" s="28"/>
      <c r="H8" s="28"/>
      <c r="I8" s="28"/>
      <c r="J8" s="28"/>
      <c r="K8" s="28"/>
    </row>
  </sheetData>
  <mergeCells count="3">
    <mergeCell ref="A6:J6"/>
    <mergeCell ref="A1:K1"/>
    <mergeCell ref="A8:K8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5/2017&amp;C&amp;"-,Pogrubiony"ZADANIE NR 7&amp;R&amp;"-,Pogrubiony"Załącznik nr 1G do SIWZ</oddHeader>
    <oddFooter>&amp;R
.................................................................................
podpis i pieczęć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view="pageLayout" zoomScaleNormal="100" workbookViewId="0">
      <selection activeCell="A4" sqref="A4:J4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29" t="s">
        <v>137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30" thickBot="1" x14ac:dyDescent="0.3">
      <c r="A3" s="1">
        <v>1</v>
      </c>
      <c r="B3" s="2" t="s">
        <v>113</v>
      </c>
      <c r="C3" s="10"/>
      <c r="D3" s="10"/>
      <c r="E3" s="2"/>
      <c r="F3" s="5" t="s">
        <v>112</v>
      </c>
      <c r="G3" s="12">
        <v>4</v>
      </c>
      <c r="H3" s="4"/>
      <c r="I3" s="6">
        <f>G3*H3</f>
        <v>0</v>
      </c>
      <c r="J3" s="7"/>
      <c r="K3" s="9">
        <f>I3*J3+I3</f>
        <v>0</v>
      </c>
    </row>
    <row r="4" spans="1:11" ht="15.75" thickBot="1" x14ac:dyDescent="0.3">
      <c r="A4" s="23" t="s">
        <v>114</v>
      </c>
      <c r="B4" s="24"/>
      <c r="C4" s="24"/>
      <c r="D4" s="24"/>
      <c r="E4" s="24"/>
      <c r="F4" s="24"/>
      <c r="G4" s="24"/>
      <c r="H4" s="24"/>
      <c r="I4" s="24"/>
      <c r="J4" s="25"/>
      <c r="K4" s="14">
        <f>SUM(K3:K3)</f>
        <v>0</v>
      </c>
    </row>
  </sheetData>
  <mergeCells count="2">
    <mergeCell ref="A4:J4"/>
    <mergeCell ref="A1:K1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5/2017&amp;C&amp;"-,Pogrubiony"ZADANIE NR 6&amp;R&amp;"-,Pogrubiony"Załącznik nr 1F do SIWZ</oddHeader>
    <oddFooter>&amp;R
.................................................................................
podpis i pieczęć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Layout" zoomScaleNormal="100" workbookViewId="0">
      <selection activeCell="A6" sqref="A6:K6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29" t="s">
        <v>135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42.75" thickBot="1" x14ac:dyDescent="0.3">
      <c r="A3" s="1">
        <v>1</v>
      </c>
      <c r="B3" s="2" t="s">
        <v>111</v>
      </c>
      <c r="C3" s="10"/>
      <c r="D3" s="10"/>
      <c r="E3" s="2"/>
      <c r="F3" s="5" t="s">
        <v>110</v>
      </c>
      <c r="G3" s="12">
        <v>5</v>
      </c>
      <c r="H3" s="4"/>
      <c r="I3" s="6">
        <f>G3*H3</f>
        <v>0</v>
      </c>
      <c r="J3" s="7"/>
      <c r="K3" s="9">
        <f>I3*J3+I3</f>
        <v>0</v>
      </c>
    </row>
    <row r="4" spans="1:11" ht="15.75" thickBot="1" x14ac:dyDescent="0.3">
      <c r="A4" s="23" t="s">
        <v>115</v>
      </c>
      <c r="B4" s="24"/>
      <c r="C4" s="24"/>
      <c r="D4" s="24"/>
      <c r="E4" s="24"/>
      <c r="F4" s="24"/>
      <c r="G4" s="24"/>
      <c r="H4" s="24"/>
      <c r="I4" s="24"/>
      <c r="J4" s="25"/>
      <c r="K4" s="14">
        <f>SUM(K3:K3)</f>
        <v>0</v>
      </c>
    </row>
    <row r="6" spans="1:11" ht="42" customHeight="1" x14ac:dyDescent="0.25">
      <c r="A6" s="27" t="s">
        <v>136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</sheetData>
  <mergeCells count="3">
    <mergeCell ref="A4:J4"/>
    <mergeCell ref="A1:K1"/>
    <mergeCell ref="A6:K6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5/2017&amp;C&amp;"-,Pogrubiony"ZADANIE NR 5&amp;R&amp;"-,Pogrubiony"Załącznik nr 1E do SIWZ</oddHeader>
    <oddFooter>&amp;R
.................................................................................
podpis i pieczęć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Layout" zoomScaleNormal="100" workbookViewId="0">
      <selection sqref="A1:K1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31" t="s">
        <v>134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15.75" x14ac:dyDescent="0.25">
      <c r="A3" s="1">
        <v>1</v>
      </c>
      <c r="B3" s="2" t="s">
        <v>106</v>
      </c>
      <c r="C3" s="10"/>
      <c r="D3" s="10"/>
      <c r="E3" s="2"/>
      <c r="F3" s="5" t="s">
        <v>108</v>
      </c>
      <c r="G3" s="12">
        <v>30</v>
      </c>
      <c r="H3" s="4"/>
      <c r="I3" s="6">
        <f>G3*H3</f>
        <v>0</v>
      </c>
      <c r="J3" s="7"/>
      <c r="K3" s="9">
        <f>I3*J3+I3</f>
        <v>0</v>
      </c>
    </row>
    <row r="4" spans="1:11" ht="39.75" thickBot="1" x14ac:dyDescent="0.3">
      <c r="A4" s="1">
        <v>2</v>
      </c>
      <c r="B4" s="2" t="s">
        <v>107</v>
      </c>
      <c r="C4" s="10"/>
      <c r="D4" s="10"/>
      <c r="E4" s="2"/>
      <c r="F4" s="5" t="s">
        <v>109</v>
      </c>
      <c r="G4" s="12">
        <v>2</v>
      </c>
      <c r="H4" s="4"/>
      <c r="I4" s="6">
        <f t="shared" ref="I4" si="0">G4*H4</f>
        <v>0</v>
      </c>
      <c r="J4" s="7"/>
      <c r="K4" s="9">
        <f t="shared" ref="K4" si="1">I4*J4+I4</f>
        <v>0</v>
      </c>
    </row>
    <row r="5" spans="1:11" ht="15.75" thickBot="1" x14ac:dyDescent="0.3">
      <c r="A5" s="23" t="s">
        <v>105</v>
      </c>
      <c r="B5" s="24"/>
      <c r="C5" s="24"/>
      <c r="D5" s="24"/>
      <c r="E5" s="24"/>
      <c r="F5" s="24"/>
      <c r="G5" s="24"/>
      <c r="H5" s="24"/>
      <c r="I5" s="24"/>
      <c r="J5" s="25"/>
      <c r="K5" s="14">
        <f>SUM(K3:K4)</f>
        <v>0</v>
      </c>
    </row>
  </sheetData>
  <mergeCells count="2">
    <mergeCell ref="A5:J5"/>
    <mergeCell ref="A1:K1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5/2017&amp;C&amp;"-,Pogrubiony"ZADANIE NR 4&amp;R&amp;"-,Pogrubiony"Załącznik nr 1D do SIWZ</oddHeader>
    <oddFooter>&amp;R
.................................................................................
podpis i pieczęć Wykonawcy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Layout" zoomScaleNormal="100" workbookViewId="0">
      <selection activeCell="A39" sqref="A39:K39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ht="54" customHeight="1" x14ac:dyDescent="0.25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15.75" x14ac:dyDescent="0.25">
      <c r="A3" s="1">
        <v>1</v>
      </c>
      <c r="B3" s="2" t="s">
        <v>62</v>
      </c>
      <c r="C3" s="10"/>
      <c r="D3" s="10"/>
      <c r="E3" s="2"/>
      <c r="F3" s="5" t="s">
        <v>92</v>
      </c>
      <c r="G3" s="12">
        <v>3</v>
      </c>
      <c r="H3" s="4"/>
      <c r="I3" s="6">
        <f>G3*H3</f>
        <v>0</v>
      </c>
      <c r="J3" s="7"/>
      <c r="K3" s="9">
        <f>I3*J3+I3</f>
        <v>0</v>
      </c>
    </row>
    <row r="4" spans="1:11" ht="15.75" x14ac:dyDescent="0.25">
      <c r="A4" s="1">
        <v>2</v>
      </c>
      <c r="B4" s="2" t="s">
        <v>80</v>
      </c>
      <c r="C4" s="10"/>
      <c r="D4" s="10"/>
      <c r="E4" s="2"/>
      <c r="F4" s="5" t="s">
        <v>92</v>
      </c>
      <c r="G4" s="12">
        <v>2</v>
      </c>
      <c r="H4" s="4"/>
      <c r="I4" s="6">
        <f t="shared" ref="I4:I37" si="0">G4*H4</f>
        <v>0</v>
      </c>
      <c r="J4" s="7"/>
      <c r="K4" s="9">
        <f t="shared" ref="K4:K37" si="1">I4*J4+I4</f>
        <v>0</v>
      </c>
    </row>
    <row r="5" spans="1:11" ht="15.75" x14ac:dyDescent="0.25">
      <c r="A5" s="1">
        <v>3</v>
      </c>
      <c r="B5" s="2" t="s">
        <v>63</v>
      </c>
      <c r="C5" s="10"/>
      <c r="D5" s="10"/>
      <c r="E5" s="2"/>
      <c r="F5" s="5" t="s">
        <v>93</v>
      </c>
      <c r="G5" s="12">
        <v>2</v>
      </c>
      <c r="H5" s="4"/>
      <c r="I5" s="6">
        <f t="shared" si="0"/>
        <v>0</v>
      </c>
      <c r="J5" s="7"/>
      <c r="K5" s="9">
        <f t="shared" si="1"/>
        <v>0</v>
      </c>
    </row>
    <row r="6" spans="1:11" ht="15.75" x14ac:dyDescent="0.25">
      <c r="A6" s="1">
        <v>4</v>
      </c>
      <c r="B6" s="2" t="s">
        <v>81</v>
      </c>
      <c r="C6" s="10"/>
      <c r="D6" s="10"/>
      <c r="E6" s="2"/>
      <c r="F6" s="5" t="s">
        <v>93</v>
      </c>
      <c r="G6" s="12">
        <v>2</v>
      </c>
      <c r="H6" s="4"/>
      <c r="I6" s="6">
        <f t="shared" si="0"/>
        <v>0</v>
      </c>
      <c r="J6" s="7"/>
      <c r="K6" s="9">
        <f t="shared" si="1"/>
        <v>0</v>
      </c>
    </row>
    <row r="7" spans="1:11" ht="15.75" x14ac:dyDescent="0.25">
      <c r="A7" s="1">
        <v>5</v>
      </c>
      <c r="B7" s="2" t="s">
        <v>82</v>
      </c>
      <c r="C7" s="10"/>
      <c r="D7" s="10"/>
      <c r="E7" s="2"/>
      <c r="F7" s="5" t="s">
        <v>93</v>
      </c>
      <c r="G7" s="12">
        <v>2</v>
      </c>
      <c r="H7" s="4"/>
      <c r="I7" s="6">
        <f t="shared" si="0"/>
        <v>0</v>
      </c>
      <c r="J7" s="7"/>
      <c r="K7" s="9">
        <f t="shared" si="1"/>
        <v>0</v>
      </c>
    </row>
    <row r="8" spans="1:11" ht="15.75" x14ac:dyDescent="0.25">
      <c r="A8" s="1">
        <v>6</v>
      </c>
      <c r="B8" s="2" t="s">
        <v>82</v>
      </c>
      <c r="C8" s="10"/>
      <c r="D8" s="10"/>
      <c r="E8" s="2"/>
      <c r="F8" s="5" t="s">
        <v>93</v>
      </c>
      <c r="G8" s="12">
        <v>2</v>
      </c>
      <c r="H8" s="4"/>
      <c r="I8" s="6">
        <f t="shared" si="0"/>
        <v>0</v>
      </c>
      <c r="J8" s="7"/>
      <c r="K8" s="9">
        <f t="shared" si="1"/>
        <v>0</v>
      </c>
    </row>
    <row r="9" spans="1:11" ht="15.75" x14ac:dyDescent="0.25">
      <c r="A9" s="1">
        <v>7</v>
      </c>
      <c r="B9" s="2" t="s">
        <v>83</v>
      </c>
      <c r="C9" s="10"/>
      <c r="D9" s="10"/>
      <c r="E9" s="2"/>
      <c r="F9" s="5" t="s">
        <v>93</v>
      </c>
      <c r="G9" s="12">
        <v>4</v>
      </c>
      <c r="H9" s="4"/>
      <c r="I9" s="6">
        <f t="shared" si="0"/>
        <v>0</v>
      </c>
      <c r="J9" s="7"/>
      <c r="K9" s="9">
        <f t="shared" si="1"/>
        <v>0</v>
      </c>
    </row>
    <row r="10" spans="1:11" ht="15.75" x14ac:dyDescent="0.25">
      <c r="A10" s="1">
        <v>8</v>
      </c>
      <c r="B10" s="2" t="s">
        <v>84</v>
      </c>
      <c r="C10" s="10"/>
      <c r="D10" s="10"/>
      <c r="E10" s="2"/>
      <c r="F10" s="5" t="s">
        <v>93</v>
      </c>
      <c r="G10" s="12">
        <v>4</v>
      </c>
      <c r="H10" s="4"/>
      <c r="I10" s="6">
        <f t="shared" si="0"/>
        <v>0</v>
      </c>
      <c r="J10" s="7"/>
      <c r="K10" s="9">
        <f t="shared" si="1"/>
        <v>0</v>
      </c>
    </row>
    <row r="11" spans="1:11" ht="15.75" x14ac:dyDescent="0.25">
      <c r="A11" s="1">
        <v>9</v>
      </c>
      <c r="B11" s="2" t="s">
        <v>85</v>
      </c>
      <c r="C11" s="10"/>
      <c r="D11" s="10"/>
      <c r="E11" s="2"/>
      <c r="F11" s="5" t="s">
        <v>93</v>
      </c>
      <c r="G11" s="12">
        <v>4</v>
      </c>
      <c r="H11" s="4"/>
      <c r="I11" s="6">
        <f t="shared" si="0"/>
        <v>0</v>
      </c>
      <c r="J11" s="7"/>
      <c r="K11" s="9">
        <f t="shared" si="1"/>
        <v>0</v>
      </c>
    </row>
    <row r="12" spans="1:11" ht="15.75" x14ac:dyDescent="0.25">
      <c r="A12" s="1">
        <v>10</v>
      </c>
      <c r="B12" s="2" t="s">
        <v>86</v>
      </c>
      <c r="C12" s="10"/>
      <c r="D12" s="10"/>
      <c r="E12" s="2"/>
      <c r="F12" s="5" t="s">
        <v>93</v>
      </c>
      <c r="G12" s="12">
        <v>4</v>
      </c>
      <c r="H12" s="4"/>
      <c r="I12" s="6">
        <f t="shared" si="0"/>
        <v>0</v>
      </c>
      <c r="J12" s="7"/>
      <c r="K12" s="9">
        <f t="shared" si="1"/>
        <v>0</v>
      </c>
    </row>
    <row r="13" spans="1:11" ht="15.75" x14ac:dyDescent="0.25">
      <c r="A13" s="1">
        <v>11</v>
      </c>
      <c r="B13" s="2" t="s">
        <v>87</v>
      </c>
      <c r="C13" s="10"/>
      <c r="D13" s="10"/>
      <c r="E13" s="2"/>
      <c r="F13" s="5" t="s">
        <v>94</v>
      </c>
      <c r="G13" s="12">
        <v>5</v>
      </c>
      <c r="H13" s="4"/>
      <c r="I13" s="6">
        <f t="shared" si="0"/>
        <v>0</v>
      </c>
      <c r="J13" s="7"/>
      <c r="K13" s="9">
        <f t="shared" si="1"/>
        <v>0</v>
      </c>
    </row>
    <row r="14" spans="1:11" ht="15.75" x14ac:dyDescent="0.25">
      <c r="A14" s="1">
        <v>12</v>
      </c>
      <c r="B14" s="2" t="s">
        <v>88</v>
      </c>
      <c r="C14" s="10"/>
      <c r="D14" s="10"/>
      <c r="E14" s="2"/>
      <c r="F14" s="5" t="s">
        <v>94</v>
      </c>
      <c r="G14" s="12">
        <v>5</v>
      </c>
      <c r="H14" s="4"/>
      <c r="I14" s="6">
        <f t="shared" si="0"/>
        <v>0</v>
      </c>
      <c r="J14" s="7"/>
      <c r="K14" s="9">
        <f t="shared" si="1"/>
        <v>0</v>
      </c>
    </row>
    <row r="15" spans="1:11" ht="15.75" x14ac:dyDescent="0.25">
      <c r="A15" s="1">
        <v>13</v>
      </c>
      <c r="B15" s="2" t="s">
        <v>89</v>
      </c>
      <c r="C15" s="10"/>
      <c r="D15" s="10"/>
      <c r="E15" s="2"/>
      <c r="F15" s="5" t="s">
        <v>93</v>
      </c>
      <c r="G15" s="12">
        <v>2</v>
      </c>
      <c r="H15" s="4"/>
      <c r="I15" s="6">
        <f t="shared" si="0"/>
        <v>0</v>
      </c>
      <c r="J15" s="7"/>
      <c r="K15" s="9">
        <f t="shared" si="1"/>
        <v>0</v>
      </c>
    </row>
    <row r="16" spans="1:11" ht="15.75" x14ac:dyDescent="0.25">
      <c r="A16" s="1">
        <v>14</v>
      </c>
      <c r="B16" s="2" t="s">
        <v>64</v>
      </c>
      <c r="C16" s="10"/>
      <c r="D16" s="10"/>
      <c r="E16" s="2"/>
      <c r="F16" s="5" t="s">
        <v>93</v>
      </c>
      <c r="G16" s="12">
        <v>12</v>
      </c>
      <c r="H16" s="4"/>
      <c r="I16" s="6">
        <f t="shared" si="0"/>
        <v>0</v>
      </c>
      <c r="J16" s="7"/>
      <c r="K16" s="9">
        <f t="shared" si="1"/>
        <v>0</v>
      </c>
    </row>
    <row r="17" spans="1:11" ht="15.75" x14ac:dyDescent="0.25">
      <c r="A17" s="1">
        <v>15</v>
      </c>
      <c r="B17" s="2" t="s">
        <v>65</v>
      </c>
      <c r="C17" s="10"/>
      <c r="D17" s="10"/>
      <c r="E17" s="2"/>
      <c r="F17" s="5" t="s">
        <v>93</v>
      </c>
      <c r="G17" s="12">
        <v>6</v>
      </c>
      <c r="H17" s="4"/>
      <c r="I17" s="6">
        <f t="shared" si="0"/>
        <v>0</v>
      </c>
      <c r="J17" s="7"/>
      <c r="K17" s="9">
        <f t="shared" si="1"/>
        <v>0</v>
      </c>
    </row>
    <row r="18" spans="1:11" ht="15.75" x14ac:dyDescent="0.25">
      <c r="A18" s="1">
        <v>16</v>
      </c>
      <c r="B18" s="2" t="s">
        <v>66</v>
      </c>
      <c r="C18" s="10"/>
      <c r="D18" s="10"/>
      <c r="E18" s="2"/>
      <c r="F18" s="5" t="s">
        <v>95</v>
      </c>
      <c r="G18" s="12">
        <v>3</v>
      </c>
      <c r="H18" s="4"/>
      <c r="I18" s="6">
        <f t="shared" si="0"/>
        <v>0</v>
      </c>
      <c r="J18" s="7"/>
      <c r="K18" s="9">
        <f t="shared" si="1"/>
        <v>0</v>
      </c>
    </row>
    <row r="19" spans="1:11" ht="15.75" x14ac:dyDescent="0.25">
      <c r="A19" s="1">
        <v>17</v>
      </c>
      <c r="B19" s="2" t="s">
        <v>67</v>
      </c>
      <c r="C19" s="10"/>
      <c r="D19" s="10"/>
      <c r="E19" s="2"/>
      <c r="F19" s="5" t="s">
        <v>96</v>
      </c>
      <c r="G19" s="12">
        <v>20</v>
      </c>
      <c r="H19" s="4"/>
      <c r="I19" s="6">
        <f t="shared" si="0"/>
        <v>0</v>
      </c>
      <c r="J19" s="7"/>
      <c r="K19" s="9">
        <f t="shared" si="1"/>
        <v>0</v>
      </c>
    </row>
    <row r="20" spans="1:11" ht="15.75" x14ac:dyDescent="0.25">
      <c r="A20" s="1">
        <v>18</v>
      </c>
      <c r="B20" s="2" t="s">
        <v>67</v>
      </c>
      <c r="C20" s="10"/>
      <c r="D20" s="10"/>
      <c r="E20" s="2"/>
      <c r="F20" s="5" t="s">
        <v>95</v>
      </c>
      <c r="G20" s="12">
        <v>1</v>
      </c>
      <c r="H20" s="4"/>
      <c r="I20" s="6">
        <f t="shared" si="0"/>
        <v>0</v>
      </c>
      <c r="J20" s="7"/>
      <c r="K20" s="9">
        <f t="shared" si="1"/>
        <v>0</v>
      </c>
    </row>
    <row r="21" spans="1:11" ht="21" x14ac:dyDescent="0.25">
      <c r="A21" s="1">
        <v>19</v>
      </c>
      <c r="B21" s="2" t="s">
        <v>68</v>
      </c>
      <c r="C21" s="10"/>
      <c r="D21" s="10"/>
      <c r="E21" s="2"/>
      <c r="F21" s="5" t="s">
        <v>97</v>
      </c>
      <c r="G21" s="12">
        <v>9</v>
      </c>
      <c r="H21" s="4"/>
      <c r="I21" s="6">
        <f t="shared" si="0"/>
        <v>0</v>
      </c>
      <c r="J21" s="7"/>
      <c r="K21" s="9">
        <f t="shared" si="1"/>
        <v>0</v>
      </c>
    </row>
    <row r="22" spans="1:11" ht="15.75" x14ac:dyDescent="0.25">
      <c r="A22" s="1">
        <v>20</v>
      </c>
      <c r="B22" s="2" t="s">
        <v>69</v>
      </c>
      <c r="C22" s="10"/>
      <c r="D22" s="10"/>
      <c r="E22" s="2"/>
      <c r="F22" s="5" t="s">
        <v>98</v>
      </c>
      <c r="G22" s="12">
        <v>7</v>
      </c>
      <c r="H22" s="4"/>
      <c r="I22" s="6">
        <f t="shared" si="0"/>
        <v>0</v>
      </c>
      <c r="J22" s="7"/>
      <c r="K22" s="9">
        <f t="shared" si="1"/>
        <v>0</v>
      </c>
    </row>
    <row r="23" spans="1:11" ht="15.75" x14ac:dyDescent="0.25">
      <c r="A23" s="1">
        <v>21</v>
      </c>
      <c r="B23" s="2" t="s">
        <v>70</v>
      </c>
      <c r="C23" s="10"/>
      <c r="D23" s="10"/>
      <c r="E23" s="2"/>
      <c r="F23" s="5" t="s">
        <v>92</v>
      </c>
      <c r="G23" s="12">
        <v>2</v>
      </c>
      <c r="H23" s="4"/>
      <c r="I23" s="6">
        <f t="shared" si="0"/>
        <v>0</v>
      </c>
      <c r="J23" s="7"/>
      <c r="K23" s="9">
        <f t="shared" si="1"/>
        <v>0</v>
      </c>
    </row>
    <row r="24" spans="1:11" ht="15.75" x14ac:dyDescent="0.25">
      <c r="A24" s="1">
        <v>22</v>
      </c>
      <c r="B24" s="2" t="s">
        <v>71</v>
      </c>
      <c r="C24" s="10"/>
      <c r="D24" s="10"/>
      <c r="E24" s="2"/>
      <c r="F24" s="5" t="s">
        <v>98</v>
      </c>
      <c r="G24" s="12">
        <v>2</v>
      </c>
      <c r="H24" s="4"/>
      <c r="I24" s="6">
        <f t="shared" si="0"/>
        <v>0</v>
      </c>
      <c r="J24" s="7"/>
      <c r="K24" s="9">
        <f t="shared" si="1"/>
        <v>0</v>
      </c>
    </row>
    <row r="25" spans="1:11" ht="15.75" x14ac:dyDescent="0.25">
      <c r="A25" s="1">
        <v>23</v>
      </c>
      <c r="B25" s="2" t="s">
        <v>72</v>
      </c>
      <c r="C25" s="10"/>
      <c r="D25" s="10"/>
      <c r="E25" s="2"/>
      <c r="F25" s="5" t="s">
        <v>93</v>
      </c>
      <c r="G25" s="12">
        <v>3</v>
      </c>
      <c r="H25" s="4"/>
      <c r="I25" s="6">
        <f t="shared" si="0"/>
        <v>0</v>
      </c>
      <c r="J25" s="7"/>
      <c r="K25" s="9">
        <f t="shared" si="1"/>
        <v>0</v>
      </c>
    </row>
    <row r="26" spans="1:11" ht="15.75" x14ac:dyDescent="0.25">
      <c r="A26" s="1">
        <v>24</v>
      </c>
      <c r="B26" s="2" t="s">
        <v>73</v>
      </c>
      <c r="C26" s="10"/>
      <c r="D26" s="10"/>
      <c r="E26" s="2"/>
      <c r="F26" s="5" t="s">
        <v>99</v>
      </c>
      <c r="G26" s="12">
        <v>3</v>
      </c>
      <c r="H26" s="4"/>
      <c r="I26" s="6">
        <f t="shared" si="0"/>
        <v>0</v>
      </c>
      <c r="J26" s="7"/>
      <c r="K26" s="9">
        <f t="shared" si="1"/>
        <v>0</v>
      </c>
    </row>
    <row r="27" spans="1:11" ht="15.75" x14ac:dyDescent="0.25">
      <c r="A27" s="1">
        <v>25</v>
      </c>
      <c r="B27" s="2" t="s">
        <v>74</v>
      </c>
      <c r="C27" s="10"/>
      <c r="D27" s="10"/>
      <c r="E27" s="2"/>
      <c r="F27" s="5" t="s">
        <v>93</v>
      </c>
      <c r="G27" s="12">
        <v>3</v>
      </c>
      <c r="H27" s="4"/>
      <c r="I27" s="6">
        <f t="shared" si="0"/>
        <v>0</v>
      </c>
      <c r="J27" s="7"/>
      <c r="K27" s="9">
        <f t="shared" si="1"/>
        <v>0</v>
      </c>
    </row>
    <row r="28" spans="1:11" ht="15.75" x14ac:dyDescent="0.25">
      <c r="A28" s="1">
        <v>26</v>
      </c>
      <c r="B28" s="2" t="s">
        <v>75</v>
      </c>
      <c r="C28" s="10"/>
      <c r="D28" s="10"/>
      <c r="E28" s="2"/>
      <c r="F28" s="11" t="s">
        <v>94</v>
      </c>
      <c r="G28" s="12">
        <v>3</v>
      </c>
      <c r="H28" s="4"/>
      <c r="I28" s="6">
        <f t="shared" si="0"/>
        <v>0</v>
      </c>
      <c r="J28" s="7"/>
      <c r="K28" s="9">
        <f t="shared" si="1"/>
        <v>0</v>
      </c>
    </row>
    <row r="29" spans="1:11" ht="15.75" x14ac:dyDescent="0.25">
      <c r="A29" s="1">
        <v>27</v>
      </c>
      <c r="B29" s="2" t="s">
        <v>76</v>
      </c>
      <c r="C29" s="2"/>
      <c r="D29" s="2"/>
      <c r="E29" s="2"/>
      <c r="F29" s="11" t="s">
        <v>93</v>
      </c>
      <c r="G29" s="12">
        <v>4</v>
      </c>
      <c r="H29" s="4"/>
      <c r="I29" s="6">
        <f t="shared" si="0"/>
        <v>0</v>
      </c>
      <c r="J29" s="7"/>
      <c r="K29" s="9">
        <f t="shared" si="1"/>
        <v>0</v>
      </c>
    </row>
    <row r="30" spans="1:11" ht="15.75" x14ac:dyDescent="0.25">
      <c r="A30" s="1">
        <v>28</v>
      </c>
      <c r="B30" s="2" t="s">
        <v>77</v>
      </c>
      <c r="C30" s="2"/>
      <c r="D30" s="2"/>
      <c r="E30" s="2"/>
      <c r="F30" s="11" t="s">
        <v>93</v>
      </c>
      <c r="G30" s="12">
        <v>4</v>
      </c>
      <c r="H30" s="4"/>
      <c r="I30" s="6">
        <f t="shared" si="0"/>
        <v>0</v>
      </c>
      <c r="J30" s="7"/>
      <c r="K30" s="9">
        <f t="shared" si="1"/>
        <v>0</v>
      </c>
    </row>
    <row r="31" spans="1:11" ht="15.75" x14ac:dyDescent="0.25">
      <c r="A31" s="1">
        <v>29</v>
      </c>
      <c r="B31" s="2" t="s">
        <v>78</v>
      </c>
      <c r="C31" s="2"/>
      <c r="D31" s="2"/>
      <c r="E31" s="2"/>
      <c r="F31" s="11" t="s">
        <v>100</v>
      </c>
      <c r="G31" s="5">
        <v>13</v>
      </c>
      <c r="H31" s="4"/>
      <c r="I31" s="6">
        <f t="shared" si="0"/>
        <v>0</v>
      </c>
      <c r="J31" s="7"/>
      <c r="K31" s="9">
        <f t="shared" si="1"/>
        <v>0</v>
      </c>
    </row>
    <row r="32" spans="1:11" x14ac:dyDescent="0.25">
      <c r="A32" s="1">
        <v>30</v>
      </c>
      <c r="B32" s="2" t="s">
        <v>79</v>
      </c>
      <c r="C32" s="2"/>
      <c r="D32" s="2"/>
      <c r="E32" s="2"/>
      <c r="F32" s="11" t="s">
        <v>100</v>
      </c>
      <c r="G32" s="5">
        <v>1</v>
      </c>
      <c r="H32" s="3"/>
      <c r="I32" s="6">
        <f t="shared" si="0"/>
        <v>0</v>
      </c>
      <c r="J32" s="7"/>
      <c r="K32" s="9">
        <f t="shared" si="1"/>
        <v>0</v>
      </c>
    </row>
    <row r="33" spans="1:11" x14ac:dyDescent="0.25">
      <c r="A33" s="1">
        <v>31</v>
      </c>
      <c r="B33" s="2" t="s">
        <v>90</v>
      </c>
      <c r="C33" s="2"/>
      <c r="D33" s="2"/>
      <c r="E33" s="2"/>
      <c r="F33" s="11" t="s">
        <v>101</v>
      </c>
      <c r="G33" s="5">
        <v>4</v>
      </c>
      <c r="H33" s="3"/>
      <c r="I33" s="6">
        <f t="shared" si="0"/>
        <v>0</v>
      </c>
      <c r="J33" s="7"/>
      <c r="K33" s="9">
        <f t="shared" si="1"/>
        <v>0</v>
      </c>
    </row>
    <row r="34" spans="1:11" ht="19.5" x14ac:dyDescent="0.25">
      <c r="A34" s="1">
        <v>32</v>
      </c>
      <c r="B34" s="2" t="s">
        <v>91</v>
      </c>
      <c r="C34" s="2"/>
      <c r="D34" s="2"/>
      <c r="E34" s="2"/>
      <c r="F34" s="5" t="s">
        <v>102</v>
      </c>
      <c r="G34" s="5">
        <v>77</v>
      </c>
      <c r="H34" s="3"/>
      <c r="I34" s="6">
        <f t="shared" si="0"/>
        <v>0</v>
      </c>
      <c r="J34" s="7"/>
      <c r="K34" s="9">
        <f t="shared" si="1"/>
        <v>0</v>
      </c>
    </row>
    <row r="35" spans="1:11" ht="22.5" customHeight="1" x14ac:dyDescent="0.25">
      <c r="A35" s="1">
        <v>33</v>
      </c>
      <c r="B35" s="2" t="s">
        <v>143</v>
      </c>
      <c r="C35" s="2"/>
      <c r="D35" s="2"/>
      <c r="E35" s="2"/>
      <c r="F35" s="5" t="s">
        <v>102</v>
      </c>
      <c r="G35" s="5">
        <v>35</v>
      </c>
      <c r="H35" s="3"/>
      <c r="I35" s="6">
        <f t="shared" si="0"/>
        <v>0</v>
      </c>
      <c r="J35" s="7"/>
      <c r="K35" s="9">
        <f t="shared" si="1"/>
        <v>0</v>
      </c>
    </row>
    <row r="36" spans="1:11" ht="19.5" x14ac:dyDescent="0.25">
      <c r="A36" s="1">
        <v>34</v>
      </c>
      <c r="B36" s="2" t="s">
        <v>141</v>
      </c>
      <c r="C36" s="2"/>
      <c r="D36" s="2"/>
      <c r="E36" s="2"/>
      <c r="F36" s="5" t="s">
        <v>103</v>
      </c>
      <c r="G36" s="5">
        <v>21</v>
      </c>
      <c r="H36" s="3"/>
      <c r="I36" s="6">
        <f t="shared" si="0"/>
        <v>0</v>
      </c>
      <c r="J36" s="7"/>
      <c r="K36" s="9">
        <f t="shared" si="1"/>
        <v>0</v>
      </c>
    </row>
    <row r="37" spans="1:11" ht="30" thickBot="1" x14ac:dyDescent="0.3">
      <c r="A37" s="1">
        <v>35</v>
      </c>
      <c r="B37" s="2" t="s">
        <v>142</v>
      </c>
      <c r="C37" s="2"/>
      <c r="D37" s="2"/>
      <c r="E37" s="2"/>
      <c r="F37" s="5" t="s">
        <v>103</v>
      </c>
      <c r="G37" s="5">
        <v>21</v>
      </c>
      <c r="H37" s="3"/>
      <c r="I37" s="6">
        <f t="shared" si="0"/>
        <v>0</v>
      </c>
      <c r="J37" s="7"/>
      <c r="K37" s="9">
        <f t="shared" si="1"/>
        <v>0</v>
      </c>
    </row>
    <row r="38" spans="1:11" ht="15.75" thickBot="1" x14ac:dyDescent="0.3">
      <c r="A38" s="23" t="s">
        <v>104</v>
      </c>
      <c r="B38" s="24"/>
      <c r="C38" s="24"/>
      <c r="D38" s="24"/>
      <c r="E38" s="24"/>
      <c r="F38" s="24"/>
      <c r="G38" s="24"/>
      <c r="H38" s="24"/>
      <c r="I38" s="24"/>
      <c r="J38" s="25"/>
      <c r="K38" s="14">
        <f>SUM(K3:K37)</f>
        <v>0</v>
      </c>
    </row>
    <row r="39" spans="1:11" ht="228.75" customHeight="1" x14ac:dyDescent="0.25">
      <c r="A39" s="53" t="s">
        <v>140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</sheetData>
  <mergeCells count="3">
    <mergeCell ref="A38:J38"/>
    <mergeCell ref="A1:K1"/>
    <mergeCell ref="A39:K39"/>
  </mergeCells>
  <pageMargins left="0.70866141732283472" right="0.6692913385826772" top="0.74803149606299213" bottom="1.1417322834645669" header="0.31496062992125984" footer="0.31496062992125984"/>
  <pageSetup paperSize="9" orientation="landscape" r:id="rId1"/>
  <headerFooter>
    <oddHeader>&amp;L&amp;"-,Pogrubiony"ZP 5/2017&amp;C&amp;"-,Pogrubiony"ZADANIE NR 3&amp;R&amp;"-,Pogrubiony"Załącznik nr 1C do SIWZ</oddHeader>
    <oddFooter>&amp;R
.................................................................................
podpis i pieczęć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Layout" zoomScaleNormal="100" workbookViewId="0">
      <selection activeCell="A18" sqref="A18:K22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ht="42.75" customHeight="1" x14ac:dyDescent="0.25">
      <c r="A1" s="26" t="s">
        <v>123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29.25" x14ac:dyDescent="0.25">
      <c r="A3" s="1">
        <v>1</v>
      </c>
      <c r="B3" s="2" t="s">
        <v>38</v>
      </c>
      <c r="C3" s="10"/>
      <c r="D3" s="10"/>
      <c r="E3" s="2"/>
      <c r="F3" s="5" t="s">
        <v>39</v>
      </c>
      <c r="G3" s="12">
        <v>50</v>
      </c>
      <c r="H3" s="4"/>
      <c r="I3" s="6">
        <f>G3*H3</f>
        <v>0</v>
      </c>
      <c r="J3" s="7"/>
      <c r="K3" s="9">
        <f>I3*J3+I3</f>
        <v>0</v>
      </c>
    </row>
    <row r="4" spans="1:11" ht="19.5" x14ac:dyDescent="0.25">
      <c r="A4" s="1">
        <v>2</v>
      </c>
      <c r="B4" s="2" t="s">
        <v>40</v>
      </c>
      <c r="C4" s="10"/>
      <c r="D4" s="10"/>
      <c r="E4" s="2"/>
      <c r="F4" s="11" t="s">
        <v>41</v>
      </c>
      <c r="G4" s="12">
        <v>100</v>
      </c>
      <c r="H4" s="4"/>
      <c r="I4" s="6">
        <f t="shared" ref="I4:I6" si="0">G4*H4</f>
        <v>0</v>
      </c>
      <c r="J4" s="7"/>
      <c r="K4" s="9">
        <f t="shared" ref="K4:K14" si="1">I4*J4+I4</f>
        <v>0</v>
      </c>
    </row>
    <row r="5" spans="1:11" ht="29.25" x14ac:dyDescent="0.25">
      <c r="A5" s="1">
        <v>3</v>
      </c>
      <c r="B5" s="2" t="s">
        <v>42</v>
      </c>
      <c r="C5" s="2"/>
      <c r="D5" s="2"/>
      <c r="E5" s="2"/>
      <c r="F5" s="11" t="s">
        <v>41</v>
      </c>
      <c r="G5" s="12">
        <v>50</v>
      </c>
      <c r="H5" s="4"/>
      <c r="I5" s="6">
        <f t="shared" si="0"/>
        <v>0</v>
      </c>
      <c r="J5" s="7"/>
      <c r="K5" s="9">
        <f t="shared" si="1"/>
        <v>0</v>
      </c>
    </row>
    <row r="6" spans="1:11" ht="29.25" x14ac:dyDescent="0.25">
      <c r="A6" s="1">
        <v>4</v>
      </c>
      <c r="B6" s="2" t="s">
        <v>56</v>
      </c>
      <c r="C6" s="2"/>
      <c r="D6" s="2"/>
      <c r="E6" s="2"/>
      <c r="F6" s="11" t="s">
        <v>41</v>
      </c>
      <c r="G6" s="12">
        <v>20</v>
      </c>
      <c r="H6" s="4"/>
      <c r="I6" s="6">
        <f t="shared" si="0"/>
        <v>0</v>
      </c>
      <c r="J6" s="7"/>
      <c r="K6" s="9">
        <f t="shared" si="1"/>
        <v>0</v>
      </c>
    </row>
    <row r="7" spans="1:11" ht="29.25" x14ac:dyDescent="0.25">
      <c r="A7" s="1">
        <v>5</v>
      </c>
      <c r="B7" s="2" t="s">
        <v>43</v>
      </c>
      <c r="C7" s="2"/>
      <c r="D7" s="2"/>
      <c r="E7" s="2"/>
      <c r="F7" s="11" t="s">
        <v>44</v>
      </c>
      <c r="G7" s="5">
        <v>80</v>
      </c>
      <c r="H7" s="4"/>
      <c r="I7" s="6">
        <f t="shared" ref="I7:I14" si="2">G7*H7</f>
        <v>0</v>
      </c>
      <c r="J7" s="7"/>
      <c r="K7" s="9">
        <f t="shared" si="1"/>
        <v>0</v>
      </c>
    </row>
    <row r="8" spans="1:11" ht="19.5" x14ac:dyDescent="0.25">
      <c r="A8" s="1">
        <v>6</v>
      </c>
      <c r="B8" s="2" t="s">
        <v>45</v>
      </c>
      <c r="C8" s="2"/>
      <c r="D8" s="2"/>
      <c r="E8" s="2"/>
      <c r="F8" s="11" t="s">
        <v>46</v>
      </c>
      <c r="G8" s="5">
        <v>10</v>
      </c>
      <c r="H8" s="3"/>
      <c r="I8" s="6">
        <f t="shared" si="2"/>
        <v>0</v>
      </c>
      <c r="J8" s="8"/>
      <c r="K8" s="9">
        <f t="shared" si="1"/>
        <v>0</v>
      </c>
    </row>
    <row r="9" spans="1:11" ht="29.25" x14ac:dyDescent="0.25">
      <c r="A9" s="1">
        <v>7</v>
      </c>
      <c r="B9" s="2" t="s">
        <v>47</v>
      </c>
      <c r="C9" s="2"/>
      <c r="D9" s="2"/>
      <c r="E9" s="2"/>
      <c r="F9" s="11" t="s">
        <v>48</v>
      </c>
      <c r="G9" s="5">
        <v>30</v>
      </c>
      <c r="H9" s="3"/>
      <c r="I9" s="6">
        <f t="shared" si="2"/>
        <v>0</v>
      </c>
      <c r="J9" s="8"/>
      <c r="K9" s="9">
        <f t="shared" si="1"/>
        <v>0</v>
      </c>
    </row>
    <row r="10" spans="1:11" ht="19.5" x14ac:dyDescent="0.25">
      <c r="A10" s="1">
        <v>8</v>
      </c>
      <c r="B10" s="2" t="s">
        <v>49</v>
      </c>
      <c r="C10" s="2"/>
      <c r="D10" s="2"/>
      <c r="E10" s="2"/>
      <c r="F10" s="5" t="s">
        <v>39</v>
      </c>
      <c r="G10" s="5">
        <v>5</v>
      </c>
      <c r="H10" s="3"/>
      <c r="I10" s="6">
        <f t="shared" si="2"/>
        <v>0</v>
      </c>
      <c r="J10" s="8"/>
      <c r="K10" s="9">
        <f t="shared" si="1"/>
        <v>0</v>
      </c>
    </row>
    <row r="11" spans="1:11" ht="48.75" x14ac:dyDescent="0.25">
      <c r="A11" s="1">
        <v>9</v>
      </c>
      <c r="B11" s="2" t="s">
        <v>57</v>
      </c>
      <c r="C11" s="2"/>
      <c r="D11" s="2"/>
      <c r="E11" s="2"/>
      <c r="F11" s="5" t="s">
        <v>50</v>
      </c>
      <c r="G11" s="5">
        <v>20</v>
      </c>
      <c r="H11" s="3"/>
      <c r="I11" s="6">
        <f t="shared" si="2"/>
        <v>0</v>
      </c>
      <c r="J11" s="8"/>
      <c r="K11" s="9">
        <f t="shared" si="1"/>
        <v>0</v>
      </c>
    </row>
    <row r="12" spans="1:11" ht="29.25" x14ac:dyDescent="0.25">
      <c r="A12" s="1">
        <v>10</v>
      </c>
      <c r="B12" s="2" t="s">
        <v>58</v>
      </c>
      <c r="C12" s="2"/>
      <c r="D12" s="2"/>
      <c r="E12" s="2"/>
      <c r="F12" s="5" t="s">
        <v>51</v>
      </c>
      <c r="G12" s="5">
        <v>26</v>
      </c>
      <c r="H12" s="3"/>
      <c r="I12" s="6">
        <f t="shared" si="2"/>
        <v>0</v>
      </c>
      <c r="J12" s="7"/>
      <c r="K12" s="9">
        <f t="shared" si="1"/>
        <v>0</v>
      </c>
    </row>
    <row r="13" spans="1:11" ht="19.5" x14ac:dyDescent="0.25">
      <c r="A13" s="1">
        <v>11</v>
      </c>
      <c r="B13" s="2" t="s">
        <v>52</v>
      </c>
      <c r="C13" s="2"/>
      <c r="D13" s="2"/>
      <c r="E13" s="2"/>
      <c r="F13" s="5" t="s">
        <v>53</v>
      </c>
      <c r="G13" s="5">
        <v>84</v>
      </c>
      <c r="H13" s="3"/>
      <c r="I13" s="6">
        <f t="shared" si="2"/>
        <v>0</v>
      </c>
      <c r="J13" s="7"/>
      <c r="K13" s="9">
        <f t="shared" si="1"/>
        <v>0</v>
      </c>
    </row>
    <row r="14" spans="1:11" ht="30" thickBot="1" x14ac:dyDescent="0.3">
      <c r="A14" s="15">
        <v>12</v>
      </c>
      <c r="B14" s="16" t="s">
        <v>55</v>
      </c>
      <c r="C14" s="16"/>
      <c r="D14" s="16"/>
      <c r="E14" s="16"/>
      <c r="F14" s="17" t="s">
        <v>54</v>
      </c>
      <c r="G14" s="17">
        <v>13</v>
      </c>
      <c r="H14" s="18"/>
      <c r="I14" s="19">
        <f t="shared" si="2"/>
        <v>0</v>
      </c>
      <c r="J14" s="20"/>
      <c r="K14" s="13">
        <f t="shared" si="1"/>
        <v>0</v>
      </c>
    </row>
    <row r="15" spans="1:11" ht="15.75" thickBot="1" x14ac:dyDescent="0.3">
      <c r="A15" s="23" t="s">
        <v>59</v>
      </c>
      <c r="B15" s="24"/>
      <c r="C15" s="24"/>
      <c r="D15" s="24"/>
      <c r="E15" s="24"/>
      <c r="F15" s="24"/>
      <c r="G15" s="24"/>
      <c r="H15" s="24"/>
      <c r="I15" s="24"/>
      <c r="J15" s="25"/>
      <c r="K15" s="14">
        <f>SUM(K3:K14)</f>
        <v>0</v>
      </c>
    </row>
    <row r="17" spans="1:11" ht="282.75" customHeight="1" x14ac:dyDescent="0.25">
      <c r="A17" s="27" t="s">
        <v>132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5">
      <c r="A18" s="22" t="s">
        <v>0</v>
      </c>
      <c r="B18" s="22" t="s">
        <v>1</v>
      </c>
      <c r="C18" s="22" t="s">
        <v>124</v>
      </c>
      <c r="D18" s="33" t="s">
        <v>129</v>
      </c>
      <c r="E18" s="34"/>
      <c r="F18" s="34"/>
      <c r="G18" s="34"/>
      <c r="H18" s="35"/>
      <c r="I18" s="38" t="s">
        <v>130</v>
      </c>
      <c r="J18" s="39"/>
      <c r="K18" s="40"/>
    </row>
    <row r="19" spans="1:11" ht="48.75" customHeight="1" x14ac:dyDescent="0.25">
      <c r="A19" s="1">
        <v>9</v>
      </c>
      <c r="B19" s="2" t="s">
        <v>57</v>
      </c>
      <c r="C19" s="5" t="s">
        <v>50</v>
      </c>
      <c r="D19" s="36" t="s">
        <v>125</v>
      </c>
      <c r="E19" s="36"/>
      <c r="F19" s="36"/>
      <c r="G19" s="36"/>
      <c r="H19" s="36"/>
      <c r="I19" s="41" t="s">
        <v>131</v>
      </c>
      <c r="J19" s="42"/>
      <c r="K19" s="43"/>
    </row>
    <row r="20" spans="1:11" ht="29.25" x14ac:dyDescent="0.25">
      <c r="A20" s="1">
        <v>10</v>
      </c>
      <c r="B20" s="2" t="s">
        <v>58</v>
      </c>
      <c r="C20" s="5" t="s">
        <v>53</v>
      </c>
      <c r="D20" s="37" t="s">
        <v>127</v>
      </c>
      <c r="E20" s="37"/>
      <c r="F20" s="37"/>
      <c r="G20" s="37"/>
      <c r="H20" s="37"/>
      <c r="I20" s="44"/>
      <c r="J20" s="45"/>
      <c r="K20" s="46"/>
    </row>
    <row r="21" spans="1:11" ht="42.75" customHeight="1" x14ac:dyDescent="0.25">
      <c r="A21" s="1">
        <v>11</v>
      </c>
      <c r="B21" s="2" t="s">
        <v>52</v>
      </c>
      <c r="C21" s="5" t="s">
        <v>53</v>
      </c>
      <c r="D21" s="36" t="s">
        <v>128</v>
      </c>
      <c r="E21" s="36"/>
      <c r="F21" s="36"/>
      <c r="G21" s="36"/>
      <c r="H21" s="36"/>
      <c r="I21" s="44"/>
      <c r="J21" s="45"/>
      <c r="K21" s="46"/>
    </row>
    <row r="22" spans="1:11" ht="29.25" x14ac:dyDescent="0.25">
      <c r="A22" s="1">
        <v>12</v>
      </c>
      <c r="B22" s="2" t="s">
        <v>55</v>
      </c>
      <c r="C22" s="5" t="s">
        <v>54</v>
      </c>
      <c r="D22" s="36" t="s">
        <v>126</v>
      </c>
      <c r="E22" s="36"/>
      <c r="F22" s="36"/>
      <c r="G22" s="36"/>
      <c r="H22" s="36"/>
      <c r="I22" s="47"/>
      <c r="J22" s="48"/>
      <c r="K22" s="49"/>
    </row>
  </sheetData>
  <mergeCells count="10">
    <mergeCell ref="A1:K1"/>
    <mergeCell ref="A17:K17"/>
    <mergeCell ref="I18:K18"/>
    <mergeCell ref="I19:K22"/>
    <mergeCell ref="A15:J15"/>
    <mergeCell ref="D18:H18"/>
    <mergeCell ref="D19:H19"/>
    <mergeCell ref="D20:H20"/>
    <mergeCell ref="D21:H21"/>
    <mergeCell ref="D22:H22"/>
  </mergeCells>
  <pageMargins left="0.7" right="0.66666666666666663" top="0.75" bottom="0.75" header="0.3" footer="0.3"/>
  <pageSetup paperSize="9" orientation="landscape" r:id="rId1"/>
  <headerFooter>
    <oddHeader>&amp;L&amp;"-,Pogrubiony"ZP 5/2017&amp;C&amp;"-,Pogrubiony"ZADANIE NR 2&amp;R&amp;"-,Pogrubiony"Załącznik nr 1B do SIWZ</oddHeader>
    <oddFooter>&amp;R
.................................................................................
podpis i pieczęć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Normal="100" workbookViewId="0">
      <selection activeCell="B28" sqref="B28"/>
    </sheetView>
  </sheetViews>
  <sheetFormatPr defaultRowHeight="15" x14ac:dyDescent="0.25"/>
  <cols>
    <col min="1" max="1" width="4.5703125" customWidth="1"/>
    <col min="2" max="2" width="31.42578125" customWidth="1"/>
    <col min="3" max="3" width="20.140625" customWidth="1"/>
    <col min="4" max="4" width="11.140625" customWidth="1"/>
    <col min="5" max="5" width="9.7109375" customWidth="1"/>
    <col min="7" max="7" width="8.7109375" customWidth="1"/>
    <col min="8" max="8" width="11" customWidth="1"/>
    <col min="9" max="9" width="9.5703125" customWidth="1"/>
    <col min="10" max="10" width="7.42578125" customWidth="1"/>
    <col min="11" max="11" width="9.7109375" customWidth="1"/>
  </cols>
  <sheetData>
    <row r="1" spans="1:11" ht="33" customHeight="1" x14ac:dyDescent="0.25">
      <c r="A1" s="50" t="s">
        <v>121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60</v>
      </c>
      <c r="J2" s="3" t="s">
        <v>5</v>
      </c>
      <c r="K2" s="3" t="s">
        <v>6</v>
      </c>
    </row>
    <row r="3" spans="1:11" ht="19.5" x14ac:dyDescent="0.25">
      <c r="A3" s="1">
        <v>1</v>
      </c>
      <c r="B3" s="2" t="s">
        <v>24</v>
      </c>
      <c r="C3" s="2"/>
      <c r="D3" s="2"/>
      <c r="E3" s="2"/>
      <c r="F3" s="5" t="s">
        <v>7</v>
      </c>
      <c r="G3" s="5">
        <v>120</v>
      </c>
      <c r="H3" s="4"/>
      <c r="I3" s="6">
        <f>G3*H3</f>
        <v>0</v>
      </c>
      <c r="J3" s="7"/>
      <c r="K3" s="9">
        <f>I3*J3+I3</f>
        <v>0</v>
      </c>
    </row>
    <row r="4" spans="1:11" ht="19.5" x14ac:dyDescent="0.25">
      <c r="A4" s="1">
        <v>2</v>
      </c>
      <c r="B4" s="2" t="s">
        <v>25</v>
      </c>
      <c r="C4" s="2"/>
      <c r="D4" s="2"/>
      <c r="E4" s="2"/>
      <c r="F4" s="5" t="s">
        <v>7</v>
      </c>
      <c r="G4" s="5">
        <v>30</v>
      </c>
      <c r="H4" s="4"/>
      <c r="I4" s="6">
        <f t="shared" ref="I4:I26" si="0">G4*H4</f>
        <v>0</v>
      </c>
      <c r="J4" s="7"/>
      <c r="K4" s="9">
        <f t="shared" ref="K4:K26" si="1">I4*J4+I4</f>
        <v>0</v>
      </c>
    </row>
    <row r="5" spans="1:11" ht="19.5" x14ac:dyDescent="0.25">
      <c r="A5" s="1">
        <v>3</v>
      </c>
      <c r="B5" s="2" t="s">
        <v>26</v>
      </c>
      <c r="C5" s="2"/>
      <c r="D5" s="2"/>
      <c r="E5" s="2"/>
      <c r="F5" s="5" t="s">
        <v>7</v>
      </c>
      <c r="G5" s="5">
        <v>120</v>
      </c>
      <c r="H5" s="4"/>
      <c r="I5" s="6">
        <f t="shared" si="0"/>
        <v>0</v>
      </c>
      <c r="J5" s="7"/>
      <c r="K5" s="9">
        <f t="shared" si="1"/>
        <v>0</v>
      </c>
    </row>
    <row r="6" spans="1:11" ht="19.5" x14ac:dyDescent="0.25">
      <c r="A6" s="1">
        <v>4</v>
      </c>
      <c r="B6" s="2" t="s">
        <v>27</v>
      </c>
      <c r="C6" s="2"/>
      <c r="D6" s="2"/>
      <c r="E6" s="2"/>
      <c r="F6" s="5" t="s">
        <v>7</v>
      </c>
      <c r="G6" s="5">
        <v>30</v>
      </c>
      <c r="H6" s="4"/>
      <c r="I6" s="6">
        <f t="shared" si="0"/>
        <v>0</v>
      </c>
      <c r="J6" s="7"/>
      <c r="K6" s="9">
        <f t="shared" si="1"/>
        <v>0</v>
      </c>
    </row>
    <row r="7" spans="1:11" ht="19.5" x14ac:dyDescent="0.25">
      <c r="A7" s="1">
        <v>5</v>
      </c>
      <c r="B7" s="2" t="s">
        <v>28</v>
      </c>
      <c r="C7" s="2"/>
      <c r="D7" s="2"/>
      <c r="E7" s="2"/>
      <c r="F7" s="5" t="s">
        <v>7</v>
      </c>
      <c r="G7" s="5">
        <v>120</v>
      </c>
      <c r="H7" s="4"/>
      <c r="I7" s="6">
        <f t="shared" si="0"/>
        <v>0</v>
      </c>
      <c r="J7" s="7"/>
      <c r="K7" s="9">
        <f t="shared" si="1"/>
        <v>0</v>
      </c>
    </row>
    <row r="8" spans="1:11" ht="29.25" x14ac:dyDescent="0.25">
      <c r="A8" s="1">
        <v>6</v>
      </c>
      <c r="B8" s="2" t="s">
        <v>29</v>
      </c>
      <c r="C8" s="2"/>
      <c r="D8" s="2"/>
      <c r="E8" s="2"/>
      <c r="F8" s="5" t="s">
        <v>7</v>
      </c>
      <c r="G8" s="5">
        <v>30</v>
      </c>
      <c r="H8" s="4"/>
      <c r="I8" s="6">
        <f t="shared" si="0"/>
        <v>0</v>
      </c>
      <c r="J8" s="7"/>
      <c r="K8" s="9">
        <f t="shared" si="1"/>
        <v>0</v>
      </c>
    </row>
    <row r="9" spans="1:11" ht="19.5" x14ac:dyDescent="0.25">
      <c r="A9" s="1">
        <v>7</v>
      </c>
      <c r="B9" s="2" t="s">
        <v>30</v>
      </c>
      <c r="C9" s="2"/>
      <c r="D9" s="2"/>
      <c r="E9" s="2"/>
      <c r="F9" s="5" t="s">
        <v>8</v>
      </c>
      <c r="G9" s="5">
        <v>60</v>
      </c>
      <c r="H9" s="3"/>
      <c r="I9" s="6">
        <f t="shared" si="0"/>
        <v>0</v>
      </c>
      <c r="J9" s="8"/>
      <c r="K9" s="9">
        <f t="shared" si="1"/>
        <v>0</v>
      </c>
    </row>
    <row r="10" spans="1:11" ht="19.5" x14ac:dyDescent="0.25">
      <c r="A10" s="1">
        <v>8</v>
      </c>
      <c r="B10" s="2" t="s">
        <v>31</v>
      </c>
      <c r="C10" s="2"/>
      <c r="D10" s="2"/>
      <c r="E10" s="2"/>
      <c r="F10" s="5" t="s">
        <v>8</v>
      </c>
      <c r="G10" s="5">
        <v>60</v>
      </c>
      <c r="H10" s="3"/>
      <c r="I10" s="6">
        <f t="shared" si="0"/>
        <v>0</v>
      </c>
      <c r="J10" s="8"/>
      <c r="K10" s="9">
        <f t="shared" si="1"/>
        <v>0</v>
      </c>
    </row>
    <row r="11" spans="1:11" ht="19.5" x14ac:dyDescent="0.25">
      <c r="A11" s="1">
        <v>9</v>
      </c>
      <c r="B11" s="2" t="s">
        <v>32</v>
      </c>
      <c r="C11" s="2"/>
      <c r="D11" s="2"/>
      <c r="E11" s="2"/>
      <c r="F11" s="5" t="s">
        <v>8</v>
      </c>
      <c r="G11" s="5">
        <v>60</v>
      </c>
      <c r="H11" s="3"/>
      <c r="I11" s="6">
        <f t="shared" si="0"/>
        <v>0</v>
      </c>
      <c r="J11" s="8"/>
      <c r="K11" s="9">
        <f t="shared" si="1"/>
        <v>0</v>
      </c>
    </row>
    <row r="12" spans="1:11" ht="19.5" x14ac:dyDescent="0.25">
      <c r="A12" s="1">
        <v>10</v>
      </c>
      <c r="B12" s="2" t="s">
        <v>33</v>
      </c>
      <c r="C12" s="2"/>
      <c r="D12" s="2"/>
      <c r="E12" s="2"/>
      <c r="F12" s="5" t="s">
        <v>8</v>
      </c>
      <c r="G12" s="5">
        <v>60</v>
      </c>
      <c r="H12" s="3"/>
      <c r="I12" s="6">
        <f t="shared" si="0"/>
        <v>0</v>
      </c>
      <c r="J12" s="8"/>
      <c r="K12" s="9">
        <f t="shared" si="1"/>
        <v>0</v>
      </c>
    </row>
    <row r="13" spans="1:11" ht="19.5" x14ac:dyDescent="0.25">
      <c r="A13" s="1">
        <v>11</v>
      </c>
      <c r="B13" s="2" t="s">
        <v>34</v>
      </c>
      <c r="C13" s="2"/>
      <c r="D13" s="2"/>
      <c r="E13" s="2"/>
      <c r="F13" s="5" t="s">
        <v>8</v>
      </c>
      <c r="G13" s="5">
        <v>60</v>
      </c>
      <c r="H13" s="3"/>
      <c r="I13" s="6">
        <f t="shared" si="0"/>
        <v>0</v>
      </c>
      <c r="J13" s="8"/>
      <c r="K13" s="9">
        <f t="shared" si="1"/>
        <v>0</v>
      </c>
    </row>
    <row r="14" spans="1:11" ht="20.25" x14ac:dyDescent="0.25">
      <c r="A14" s="1">
        <v>12</v>
      </c>
      <c r="B14" s="2" t="s">
        <v>35</v>
      </c>
      <c r="C14" s="2"/>
      <c r="D14" s="2"/>
      <c r="E14" s="2"/>
      <c r="F14" s="5" t="s">
        <v>9</v>
      </c>
      <c r="G14" s="5">
        <v>100</v>
      </c>
      <c r="H14" s="3"/>
      <c r="I14" s="6">
        <f t="shared" si="0"/>
        <v>0</v>
      </c>
      <c r="J14" s="7"/>
      <c r="K14" s="9">
        <f t="shared" si="1"/>
        <v>0</v>
      </c>
    </row>
    <row r="15" spans="1:11" x14ac:dyDescent="0.25">
      <c r="A15" s="1">
        <v>13</v>
      </c>
      <c r="B15" s="2" t="s">
        <v>10</v>
      </c>
      <c r="C15" s="2"/>
      <c r="D15" s="2"/>
      <c r="E15" s="2"/>
      <c r="F15" s="5" t="s">
        <v>9</v>
      </c>
      <c r="G15" s="5">
        <v>17</v>
      </c>
      <c r="H15" s="3"/>
      <c r="I15" s="6">
        <f t="shared" si="0"/>
        <v>0</v>
      </c>
      <c r="J15" s="7"/>
      <c r="K15" s="9">
        <f t="shared" si="1"/>
        <v>0</v>
      </c>
    </row>
    <row r="16" spans="1:11" x14ac:dyDescent="0.25">
      <c r="A16" s="1">
        <v>14</v>
      </c>
      <c r="B16" s="2" t="s">
        <v>11</v>
      </c>
      <c r="C16" s="2"/>
      <c r="D16" s="2"/>
      <c r="E16" s="2"/>
      <c r="F16" s="5" t="s">
        <v>9</v>
      </c>
      <c r="G16" s="5">
        <v>17</v>
      </c>
      <c r="H16" s="3"/>
      <c r="I16" s="6">
        <f t="shared" si="0"/>
        <v>0</v>
      </c>
      <c r="J16" s="7"/>
      <c r="K16" s="9">
        <f t="shared" si="1"/>
        <v>0</v>
      </c>
    </row>
    <row r="17" spans="1:11" x14ac:dyDescent="0.25">
      <c r="A17" s="1">
        <v>15</v>
      </c>
      <c r="B17" s="2" t="s">
        <v>12</v>
      </c>
      <c r="C17" s="2"/>
      <c r="D17" s="2"/>
      <c r="E17" s="2"/>
      <c r="F17" s="5" t="s">
        <v>9</v>
      </c>
      <c r="G17" s="5">
        <v>17</v>
      </c>
      <c r="H17" s="3"/>
      <c r="I17" s="6">
        <f t="shared" si="0"/>
        <v>0</v>
      </c>
      <c r="J17" s="7"/>
      <c r="K17" s="9">
        <f t="shared" si="1"/>
        <v>0</v>
      </c>
    </row>
    <row r="18" spans="1:11" x14ac:dyDescent="0.25">
      <c r="A18" s="1">
        <v>16</v>
      </c>
      <c r="B18" s="2" t="s">
        <v>36</v>
      </c>
      <c r="C18" s="2"/>
      <c r="D18" s="2"/>
      <c r="E18" s="2"/>
      <c r="F18" s="5" t="s">
        <v>9</v>
      </c>
      <c r="G18" s="5">
        <v>17</v>
      </c>
      <c r="H18" s="3"/>
      <c r="I18" s="6">
        <f t="shared" si="0"/>
        <v>0</v>
      </c>
      <c r="J18" s="7"/>
      <c r="K18" s="9">
        <f t="shared" si="1"/>
        <v>0</v>
      </c>
    </row>
    <row r="19" spans="1:11" x14ac:dyDescent="0.25">
      <c r="A19" s="1">
        <v>17</v>
      </c>
      <c r="B19" s="2" t="s">
        <v>15</v>
      </c>
      <c r="C19" s="2"/>
      <c r="D19" s="2"/>
      <c r="E19" s="2"/>
      <c r="F19" s="5" t="s">
        <v>9</v>
      </c>
      <c r="G19" s="5">
        <v>10</v>
      </c>
      <c r="H19" s="3"/>
      <c r="I19" s="6">
        <f t="shared" si="0"/>
        <v>0</v>
      </c>
      <c r="J19" s="7"/>
      <c r="K19" s="9">
        <f t="shared" si="1"/>
        <v>0</v>
      </c>
    </row>
    <row r="20" spans="1:11" x14ac:dyDescent="0.25">
      <c r="A20" s="1">
        <v>18</v>
      </c>
      <c r="B20" s="2" t="s">
        <v>13</v>
      </c>
      <c r="C20" s="2"/>
      <c r="D20" s="2"/>
      <c r="E20" s="2"/>
      <c r="F20" s="5" t="s">
        <v>9</v>
      </c>
      <c r="G20" s="5">
        <v>1</v>
      </c>
      <c r="H20" s="3"/>
      <c r="I20" s="6">
        <f t="shared" si="0"/>
        <v>0</v>
      </c>
      <c r="J20" s="7"/>
      <c r="K20" s="9">
        <f t="shared" si="1"/>
        <v>0</v>
      </c>
    </row>
    <row r="21" spans="1:11" ht="20.25" x14ac:dyDescent="0.25">
      <c r="A21" s="1">
        <v>19</v>
      </c>
      <c r="B21" s="2" t="s">
        <v>16</v>
      </c>
      <c r="C21" s="2"/>
      <c r="D21" s="2"/>
      <c r="E21" s="2"/>
      <c r="F21" s="5" t="s">
        <v>9</v>
      </c>
      <c r="G21" s="5">
        <v>2</v>
      </c>
      <c r="H21" s="3"/>
      <c r="I21" s="6">
        <f t="shared" si="0"/>
        <v>0</v>
      </c>
      <c r="J21" s="7"/>
      <c r="K21" s="9">
        <f t="shared" si="1"/>
        <v>0</v>
      </c>
    </row>
    <row r="22" spans="1:11" x14ac:dyDescent="0.25">
      <c r="A22" s="1">
        <v>20</v>
      </c>
      <c r="B22" s="2" t="s">
        <v>17</v>
      </c>
      <c r="C22" s="2"/>
      <c r="D22" s="2"/>
      <c r="E22" s="2"/>
      <c r="F22" s="5" t="s">
        <v>8</v>
      </c>
      <c r="G22" s="5">
        <v>1</v>
      </c>
      <c r="H22" s="3"/>
      <c r="I22" s="6">
        <f t="shared" si="0"/>
        <v>0</v>
      </c>
      <c r="J22" s="7"/>
      <c r="K22" s="9">
        <f t="shared" si="1"/>
        <v>0</v>
      </c>
    </row>
    <row r="23" spans="1:11" x14ac:dyDescent="0.25">
      <c r="A23" s="1">
        <v>21</v>
      </c>
      <c r="B23" s="2" t="s">
        <v>18</v>
      </c>
      <c r="C23" s="2"/>
      <c r="D23" s="2"/>
      <c r="E23" s="2"/>
      <c r="F23" s="5" t="s">
        <v>9</v>
      </c>
      <c r="G23" s="5">
        <v>6</v>
      </c>
      <c r="H23" s="3"/>
      <c r="I23" s="6">
        <f t="shared" si="0"/>
        <v>0</v>
      </c>
      <c r="J23" s="7"/>
      <c r="K23" s="9">
        <f t="shared" si="1"/>
        <v>0</v>
      </c>
    </row>
    <row r="24" spans="1:11" x14ac:dyDescent="0.25">
      <c r="A24" s="1">
        <v>22</v>
      </c>
      <c r="B24" s="2" t="s">
        <v>19</v>
      </c>
      <c r="C24" s="2"/>
      <c r="D24" s="2"/>
      <c r="E24" s="2"/>
      <c r="F24" s="5" t="s">
        <v>9</v>
      </c>
      <c r="G24" s="5">
        <v>6</v>
      </c>
      <c r="H24" s="3"/>
      <c r="I24" s="6">
        <f t="shared" si="0"/>
        <v>0</v>
      </c>
      <c r="J24" s="7"/>
      <c r="K24" s="9">
        <f t="shared" si="1"/>
        <v>0</v>
      </c>
    </row>
    <row r="25" spans="1:11" ht="19.5" x14ac:dyDescent="0.25">
      <c r="A25" s="1">
        <v>23</v>
      </c>
      <c r="B25" s="2" t="s">
        <v>37</v>
      </c>
      <c r="C25" s="2"/>
      <c r="D25" s="2"/>
      <c r="E25" s="2"/>
      <c r="F25" s="5" t="s">
        <v>9</v>
      </c>
      <c r="G25" s="5">
        <v>12</v>
      </c>
      <c r="H25" s="3"/>
      <c r="I25" s="6">
        <f t="shared" si="0"/>
        <v>0</v>
      </c>
      <c r="J25" s="7"/>
      <c r="K25" s="9">
        <f t="shared" si="1"/>
        <v>0</v>
      </c>
    </row>
    <row r="26" spans="1:11" ht="39.75" thickBot="1" x14ac:dyDescent="0.3">
      <c r="A26" s="15">
        <v>24</v>
      </c>
      <c r="B26" s="16" t="s">
        <v>14</v>
      </c>
      <c r="C26" s="16"/>
      <c r="D26" s="16"/>
      <c r="E26" s="16"/>
      <c r="F26" s="17" t="s">
        <v>8</v>
      </c>
      <c r="G26" s="17">
        <v>2</v>
      </c>
      <c r="H26" s="18"/>
      <c r="I26" s="19">
        <f t="shared" si="0"/>
        <v>0</v>
      </c>
      <c r="J26" s="21"/>
      <c r="K26" s="13">
        <f t="shared" si="1"/>
        <v>0</v>
      </c>
    </row>
    <row r="27" spans="1:11" ht="15.75" thickBot="1" x14ac:dyDescent="0.3">
      <c r="A27" s="23" t="s">
        <v>61</v>
      </c>
      <c r="B27" s="24"/>
      <c r="C27" s="24"/>
      <c r="D27" s="24"/>
      <c r="E27" s="24"/>
      <c r="F27" s="24"/>
      <c r="G27" s="24"/>
      <c r="H27" s="24"/>
      <c r="I27" s="24"/>
      <c r="J27" s="25"/>
      <c r="K27" s="14">
        <f>SUM(K3:K26)</f>
        <v>0</v>
      </c>
    </row>
    <row r="29" spans="1:11" ht="247.5" customHeight="1" x14ac:dyDescent="0.25">
      <c r="A29" s="52" t="s">
        <v>122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</sheetData>
  <mergeCells count="3">
    <mergeCell ref="A27:J27"/>
    <mergeCell ref="A1:K1"/>
    <mergeCell ref="A29:K29"/>
  </mergeCells>
  <pageMargins left="0.55118110236220474" right="0.70866141732283472" top="0.74803149606299213" bottom="1.1417322834645669" header="0.31496062992125984" footer="0.31496062992125984"/>
  <pageSetup paperSize="9" orientation="landscape" r:id="rId1"/>
  <headerFooter>
    <oddHeader>&amp;L&amp;"-,Pogrubiony"ZP 5/2017
&amp;C&amp;"-,Pogrubiony"ZADANIE NR 1&amp;R&amp;"-,Pogrubiony"Załącznik nr 1A do SIWZ</oddHeader>
    <oddFooter>&amp;C
&amp;R
.................................................................................
podpis i pieczęć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Zad. nr 7</vt:lpstr>
      <vt:lpstr>Zad. nr 6</vt:lpstr>
      <vt:lpstr>Zad. nr 5</vt:lpstr>
      <vt:lpstr>Zad. nr 4</vt:lpstr>
      <vt:lpstr>Zad. nr 3</vt:lpstr>
      <vt:lpstr>Zad. nr 2</vt:lpstr>
      <vt:lpstr>Zad.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aolszowska</cp:lastModifiedBy>
  <cp:lastPrinted>2017-07-06T12:55:43Z</cp:lastPrinted>
  <dcterms:created xsi:type="dcterms:W3CDTF">2017-07-06T07:13:20Z</dcterms:created>
  <dcterms:modified xsi:type="dcterms:W3CDTF">2017-07-06T12:57:11Z</dcterms:modified>
</cp:coreProperties>
</file>