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ział Organizacyjno Prawny\ZAMÓWIENIA PUBLICZNE\ZP 2019\ZP 6A-2019 - odczynniki\PDF\"/>
    </mc:Choice>
  </mc:AlternateContent>
  <bookViews>
    <workbookView xWindow="0" yWindow="0" windowWidth="28800" windowHeight="12435" activeTab="3"/>
  </bookViews>
  <sheets>
    <sheet name="Zad. nr 7" sheetId="7" r:id="rId1"/>
    <sheet name="Zad. nr 6" sheetId="6" r:id="rId2"/>
    <sheet name="Zad. nr 4" sheetId="4" r:id="rId3"/>
    <sheet name="Zad. nr 3" sheetId="3" r:id="rId4"/>
  </sheets>
  <definedNames>
    <definedName name="_xlnm.Print_Area" localSheetId="3">'Zad. nr 3'!$A$1:$K$45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7" l="1"/>
  <c r="K5" i="7" s="1"/>
  <c r="I4" i="7"/>
  <c r="K4" i="7" s="1"/>
  <c r="I3" i="7"/>
  <c r="K3" i="7" s="1"/>
  <c r="I3" i="6"/>
  <c r="K3" i="6" s="1"/>
  <c r="K4" i="6" s="1"/>
  <c r="I4" i="4"/>
  <c r="K4" i="4" s="1"/>
  <c r="I3" i="4"/>
  <c r="K3" i="4" s="1"/>
  <c r="K5" i="4" s="1"/>
  <c r="I4" i="3"/>
  <c r="K4" i="3" s="1"/>
  <c r="I5" i="3"/>
  <c r="K5" i="3" s="1"/>
  <c r="I6" i="3"/>
  <c r="K6" i="3" s="1"/>
  <c r="I7" i="3"/>
  <c r="K7" i="3" s="1"/>
  <c r="I8" i="3"/>
  <c r="K8" i="3" s="1"/>
  <c r="I9" i="3"/>
  <c r="K9" i="3" s="1"/>
  <c r="I10" i="3"/>
  <c r="K10" i="3" s="1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I20" i="3"/>
  <c r="K20" i="3" s="1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/>
  <c r="I31" i="3"/>
  <c r="K31" i="3" s="1"/>
  <c r="I32" i="3"/>
  <c r="K32" i="3" s="1"/>
  <c r="I34" i="3"/>
  <c r="K34" i="3" s="1"/>
  <c r="I3" i="3"/>
  <c r="K3" i="3" s="1"/>
  <c r="K6" i="7" l="1"/>
  <c r="K35" i="3"/>
</calcChain>
</file>

<file path=xl/sharedStrings.xml><?xml version="1.0" encoding="utf-8"?>
<sst xmlns="http://schemas.openxmlformats.org/spreadsheetml/2006/main" count="150" uniqueCount="91">
  <si>
    <t>Lp.</t>
  </si>
  <si>
    <t>Nazwa odczynnika</t>
  </si>
  <si>
    <t>Jednostka miary</t>
  </si>
  <si>
    <t>Ilość opakowań</t>
  </si>
  <si>
    <t>Wartość netto [PLN]</t>
  </si>
  <si>
    <t>Stawka VAT [%]</t>
  </si>
  <si>
    <t>Wartość brutto [PLN]</t>
  </si>
  <si>
    <t>Cena jednostkowa (opakowania) netto [PLN]</t>
  </si>
  <si>
    <t>Nr katalogowy</t>
  </si>
  <si>
    <t>Nazwa producenta odczynnika</t>
  </si>
  <si>
    <t>Nazwa handlowa produktu</t>
  </si>
  <si>
    <t>2 ml</t>
  </si>
  <si>
    <t>ABO/RhD  (VI+/VI-)</t>
  </si>
  <si>
    <t>Anti-K/k</t>
  </si>
  <si>
    <t>DC Screening I</t>
  </si>
  <si>
    <t>DC Screening II</t>
  </si>
  <si>
    <t>ID Diluent 1</t>
  </si>
  <si>
    <t>ID Diluent 2</t>
  </si>
  <si>
    <t>DiaCidel - zestaw do elucji</t>
  </si>
  <si>
    <t>LISS Coombs</t>
  </si>
  <si>
    <t>CoombsAnti-IgG</t>
  </si>
  <si>
    <t>NaCl /Enzyme test and Cold agglutinins</t>
  </si>
  <si>
    <t>Oznaczenie IgG na krwince półilościowo</t>
  </si>
  <si>
    <t>Oznaczenie podklas IgG na krwince</t>
  </si>
  <si>
    <t>ID-Papain</t>
  </si>
  <si>
    <t>Albumina 30%</t>
  </si>
  <si>
    <t>Rh subgroups + Cw + Kell</t>
  </si>
  <si>
    <t>Anti-Kpa/Kpb</t>
  </si>
  <si>
    <t>DiaClonAnti-Lea</t>
  </si>
  <si>
    <t>DiaClonAnti-Jka</t>
  </si>
  <si>
    <t>DiaClonAnti-Jkb</t>
  </si>
  <si>
    <t>ID-Card Fya</t>
  </si>
  <si>
    <t>ID-Card Fyb</t>
  </si>
  <si>
    <t>Test serum ID-Anti-Fya</t>
  </si>
  <si>
    <t>Test serum ID-Anti-Fyb</t>
  </si>
  <si>
    <t>Anti-Lua/Lub</t>
  </si>
  <si>
    <t>Zestaw 3 krwinek wzorcowych do PTA i testu NaCl (r-r  0,8% gotowy do użycia)</t>
  </si>
  <si>
    <t>4 x 12 szt.</t>
  </si>
  <si>
    <t>1 x 12 szt.</t>
  </si>
  <si>
    <t>1 x 3,6 ml</t>
  </si>
  <si>
    <t>2 x 100 ml</t>
  </si>
  <si>
    <t>1 x 500 ml</t>
  </si>
  <si>
    <t>Zestaw/10 badań</t>
  </si>
  <si>
    <t>112 x 12 szt.</t>
  </si>
  <si>
    <t>1 x 10ml</t>
  </si>
  <si>
    <t>zestaw</t>
  </si>
  <si>
    <t>3 x 10 ml</t>
  </si>
  <si>
    <t>11 x 4 ml</t>
  </si>
  <si>
    <t>RAZEM WARTOŚĆ BRUTTO ZA REALIZACJĘ ZADANIA NR 3</t>
  </si>
  <si>
    <t>RAZEM WARTOŚĆ BRUTTO ZA REALIZACJĘ ZADANIA NR 4</t>
  </si>
  <si>
    <t>Buforowany roztwór NaCl o pH 6,9-7,1</t>
  </si>
  <si>
    <t>Zestaw odczynników do kwaśnej elucji przeciwciał klasy IgG, zawierający: 0,1 M glicyna/HCL (20 ml); 10% EDTA-Na2 (5 ml); 1M TRIS/NaCl (5 ml)</t>
  </si>
  <si>
    <t>5000 ml</t>
  </si>
  <si>
    <t>30 ml</t>
  </si>
  <si>
    <t>10 amp.x400 j.</t>
  </si>
  <si>
    <t>TROMBINA WOŁOWA do diagnostyki in vitro
liofilizowana</t>
  </si>
  <si>
    <t>RAZEM WARTOŚĆ BRUTTO ZA REALIZACJĘ ZADANIA NR 6</t>
  </si>
  <si>
    <t>RAZEM WARTOŚĆ BRUTTO ZA REALIZACJĘ ZADANIA NR 7</t>
  </si>
  <si>
    <t xml:space="preserve">min. 16 but.
x 3 ml
</t>
  </si>
  <si>
    <t>Substancja do inaktywacji przeciwciał o swoistości 
anty-Lea i anty-Leb</t>
  </si>
  <si>
    <t>Substancja do inaktywacji przeciwciał o swoistości 
anty-P1Pk</t>
  </si>
  <si>
    <t>Zestaw 2-4% zawiesin krwinek panelowych w zakraplaczach do identyfikacji przeciwciał – minimum 16-krwinkowy, przynajmniej jedna krwinka powinna mieć antygen rzadko występujący  Do, Sc, Yt</t>
  </si>
  <si>
    <t>Uwagi</t>
  </si>
  <si>
    <t>Odczynniki dodatkowe do testów serologicznych</t>
  </si>
  <si>
    <t>Odczynniki umożliwiające właściwe przygotowanie próbek krwi do badań</t>
  </si>
  <si>
    <t>Inaktywator przeciwciał skierowanych do antygenów z układu Lewis, Inaktywator przeciwciał skierowanych do antygenów z układu P1Pk, zestaw krwinek wzorcowych do identyfikacji przeciwciał.</t>
  </si>
  <si>
    <t>Zestaw 11 krwinek panelowych do PTA i testu NaCl (r-r  0,8% gotowy do użycia)</t>
  </si>
  <si>
    <t>Zestaw 11 krwinek panelowych papainowanych do testu enzymatycznego (r-r  0,8% gotowy do użycia)</t>
  </si>
  <si>
    <t>Zestaw 3 krwinek wzorcowych papainowanych do t. enzymatycznego (r-r  0,8% gotowy do użycia)</t>
  </si>
  <si>
    <t>Zestaw 6 krwinek panelowych do PTA i testu Nacl 
(r-r  0,8% gotowy do użycia)</t>
  </si>
  <si>
    <t>6 x 4 ml</t>
  </si>
  <si>
    <t>Odczynniki do oznaczania antygenów krwinek czerwonych – (ABO, Rh, inne układy grupowe),  określania alloprzeciwciał naturalnych, odpornościowych oraz autoprzeciwciał, krwinki wzorcowe do screeningu przeciwciał (zestaw 3 krwinek wzorcowych do PTA i testu NaCl i zestaw 3 krwinek wzorcowych papainowanych do testu enzymatycznego),  krwinki panelowe do identyfikacji przeciwciał (zestaw 11 krwinek panelowych do PTA i testu NaCl, zestaw 11 krwinek panelowych papainowanych do testu enzymatycznego) oraz zestaw do identyfikacji przeciwciał wieloswoistych lub skierowanych do antygenów o dużej częstości występowania – technika mikrokolumnowa. Odczynniki i krwinki kompatybilne ze sprzętem jaki posiada zamawiający: czytnik Banjo, inkubatory, wirówki i pipety firmy DiaMed (marka BioRad).</t>
  </si>
  <si>
    <t>DiaClonAnti-Leb</t>
  </si>
  <si>
    <t>Quality Control Survey Advanced</t>
  </si>
  <si>
    <r>
      <rPr>
        <b/>
        <sz val="9"/>
        <color theme="1"/>
        <rFont val="Calibri"/>
        <family val="2"/>
        <charset val="238"/>
        <scheme val="minor"/>
      </rPr>
      <t>Oświadczamy, że:</t>
    </r>
    <r>
      <rPr>
        <sz val="9"/>
        <color theme="1"/>
        <rFont val="Calibri"/>
        <family val="2"/>
        <charset val="238"/>
        <scheme val="minor"/>
      </rPr>
      <t xml:space="preserve">
• Odczynniki z pozycji 5 i 6, 7 i 8, 9 i 10, 11 i 12, 28  i 29, 30 i 31będą dostarczane łącznie, z tym samym terminem ważności.
• Odczynniki dostarczane będą z zachowaniem tej samej serii w dostawie.
• Odczynniki z pozycji 28 i 29 oraz 30 i 31 dostarczane będą z zachowaniem tej samej serii i daty ważności w dostawie.                                                                                                                   • Odczynniki z pozycji: 28, 29, 30, 31 będą dostarczane w abonamencie miesięcznym z zachowaniem ciągłości, zgodnie z harmonogramem dostaw producenta, pierwsza dostawa od LIPCA 2019, w ilości okreslonej w tabeli.
• Odczynniki z pozycji 32 dostarczane w abonamencie codwumiesięcznym, zgodnie z harmonogramem dostaw producenta. Pierwsza dostawa od LIPCA 2019 zgodnie z harmonogramem dostaw producenta, w ilości okreslonej w tabeli.
• Terminy ważności odczynników nie będą krótsze niż: 
- 6 miesięcy od  daty dostarczenia (pozycja 1-3, 5-12, 14-24, 26)
- 4 miesiące od  daty dostarczenia (pozycja 4, 13)
- 8-10 tygodni od daty dostarczenia z cyklicznością dostawy (zapewniającą ciągłość pracy) raz na 2 miesiące (pozycja 32)
- 4 tygodnie od  daty dostarczenia z cyklicznością dostawy raz na kwartał (pozycja 27)
- 4-6 tygodni od daty dostarczenia z cyklicznością dostawy (zapewniającą ciągłość pracy) raz na miesiąc (pozycja 25, 28 - 31).
• Odczynniki są zgodne z instrukcjami obsługi posiadanych przez Zamawiającego urządzeń (czytnik Banjo, inkubatory, wirówki i pipety firmy DiaMed / BioRad) w oparciu o Ustawę o wyrobach medycznych z dnia 20 maja 2010.
• Karty 6-kolumnowe gotowe do użycia, wykorzystujące metodę opartą na aglutynacji krwinek czerwonych wypełnione żelem, przechowywane w temperaturze pokojowej (za wyjątkiem poz. 5-8). Każda karta jest dokładnie opisana (numer serii, data ważności).
•  Pozycja 28-29 - zestaw zawiera krwinki o wyrażonej ekspresji antygenów: C, Cw, c, D, E, e, K, k, Fya, Fyb, Jka, Jkb, S, s, Lea, Leb, M, N, P1.                                                                                     •  Pozycja 30-31 - zestaw zawiera krwinki o wyrażonej ekspresji antygenów: C, Cw, c, D, E, e, K, k, Kpa, Fya, Fyb, Jka, Jkb, S, s, Lea, Leb, M, N, P1, Lua,  w zestawie powinny występować krwinki o fenotypach: DCCee, DCCwee, DccEE i dccee, K dodatnie, K ujemne. Wymagana jest homozygotyczna ekspresja antygenów: Fya, Fyb, Jka, Jkb, M, S, s.
• Pozycja 32 - zestaw 6 krwinek zawierający 2 rodzaje krwinek c-ujemnych, 2 rodzaje krwinek e-ujemnych oraz krwinki o fenotypie DCCEe lub DCcEE.
• Odczynniki z pozycji 1-26 posiadają znak CE.
• Odczynniki z pozycji 28-32 posiadają Certyfikaty WE zgodne z wymogami Dyrektywy 98/79/WE</t>
    </r>
  </si>
  <si>
    <t>Nazwa artykułu</t>
  </si>
  <si>
    <t>Ilość</t>
  </si>
  <si>
    <t>6 op. /mies.  (13 dostaw w roku w okresie: od lipca 2019 do lipca 2020)</t>
  </si>
  <si>
    <r>
      <t xml:space="preserve">Krwinki i odczynniki zamawiane w abonamencie miesięcznym, wg harmonogramu dostaw, </t>
    </r>
    <r>
      <rPr>
        <u/>
        <sz val="8"/>
        <color theme="1"/>
        <rFont val="Times New Roman"/>
        <family val="1"/>
        <charset val="238"/>
      </rPr>
      <t>pierwsza dostawa realizowana w lipcu 2019</t>
    </r>
    <r>
      <rPr>
        <sz val="8"/>
        <color theme="1"/>
        <rFont val="Times New Roman"/>
        <family val="1"/>
        <charset val="238"/>
      </rPr>
      <t>.</t>
    </r>
  </si>
  <si>
    <t>Zestaw 3 krwinek wzorcowych papainowanych do t. enzymatycznego  (r-r  0,8% gotowy do użycia)</t>
  </si>
  <si>
    <t>2 op./mies.  (13 dostaw w roku w okresie: od lipca 2019 do lipca 2020)</t>
  </si>
  <si>
    <t>2 op./mies. w nieparzystych dostawach, 1 op./mies. w dostawach parzystych  (13 dostaw w roku w okresie: od lipca 2019 do lipca 2020)</t>
  </si>
  <si>
    <t>1 op./co 2 miesiące (7 dostaw w roku w okresie: od lipca 2019 do lipca 2020)</t>
  </si>
  <si>
    <t xml:space="preserve">ID-Papain </t>
  </si>
  <si>
    <t>1 op. /mies.  (13 dostaw w roku w okresie: od lipca 2019 do lipca 2020)</t>
  </si>
  <si>
    <t xml:space="preserve">Quality Control Survey Advanced </t>
  </si>
  <si>
    <t>1 op./kwartał (4 dostawy w roku w okresie od lipca 2019 do lipca 2020)</t>
  </si>
  <si>
    <t>Odczynniki zamawiane w abonamencie, wg harmonogramu dostaw.</t>
  </si>
  <si>
    <t xml:space="preserve">Oświadczamy, że:
• Pozycja 3 – do zestawu panelowych krwinek wzorcowych będzie dołączana szczegółowa charakterystyka antygenowa krwinek panelowych.
• Terminy ważności odczynników bedą krótsze niż: 
- 6 miesięcy od  daty dostarczenia (pozycja 1 i 2)
- 4 tygodnie od daty dostarczenia z cyklicznością dostawy (zapewniającą ciągłość pracy) raz na miesiąc (pozycja 3).
• Krwinki są w płynie konserwującym, gotowe do użycia po uprzednim przemyciu.
• Odczynniki z pozycji 1-2 posiadają znak CE.
• Odczynniki z pozycji 3 posiadają Certyfikaty WE zgodne z wymogami Dyrektywy 98/79/WE.
• Odczynniki z pozycji 3 dostarczane bedą w abonamencie miesięcznym, z zachowaniem ciągłości, zgodnie z harmonogramem dostaw producenta, pierwsza dostawa od LIPCA 2019 (13 dostaw w roku od lipca 2019 do lipca 2020).
</t>
  </si>
  <si>
    <t>60 x 12 szt.</t>
  </si>
  <si>
    <t>Zestaw 6 krwinek panelowych do PTA i testu NaCl (r-r  0,8% gotowy do użycia)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</si>
</sst>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.5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u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4" fontId="6" fillId="0" borderId="3" xfId="2" applyFont="1" applyBorder="1" applyAlignment="1">
      <alignment horizontal="center" vertical="center" wrapText="1"/>
    </xf>
    <xf numFmtId="9" fontId="7" fillId="0" borderId="3" xfId="3" applyFont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8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 wrapText="1"/>
    </xf>
    <xf numFmtId="44" fontId="0" fillId="0" borderId="1" xfId="0" applyNumberFormat="1" applyBorder="1"/>
    <xf numFmtId="0" fontId="1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9" fillId="0" borderId="6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Layout" zoomScaleNormal="100" workbookViewId="0">
      <selection activeCell="F3" sqref="F3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ht="32.25" customHeight="1" x14ac:dyDescent="0.25">
      <c r="A1" s="17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8" x14ac:dyDescent="0.25">
      <c r="A2" s="3" t="s">
        <v>0</v>
      </c>
      <c r="B2" s="3" t="s">
        <v>1</v>
      </c>
      <c r="C2" s="3" t="s">
        <v>10</v>
      </c>
      <c r="D2" s="3" t="s">
        <v>9</v>
      </c>
      <c r="E2" s="3" t="s">
        <v>8</v>
      </c>
      <c r="F2" s="3" t="s">
        <v>2</v>
      </c>
      <c r="G2" s="3" t="s">
        <v>3</v>
      </c>
      <c r="H2" s="3" t="s">
        <v>7</v>
      </c>
      <c r="I2" s="3" t="s">
        <v>4</v>
      </c>
      <c r="J2" s="3" t="s">
        <v>5</v>
      </c>
      <c r="K2" s="3" t="s">
        <v>6</v>
      </c>
    </row>
    <row r="3" spans="1:11" ht="29.25" x14ac:dyDescent="0.25">
      <c r="A3" s="1">
        <v>1</v>
      </c>
      <c r="B3" s="2" t="s">
        <v>59</v>
      </c>
      <c r="C3" s="9"/>
      <c r="D3" s="9"/>
      <c r="E3" s="2"/>
      <c r="F3" s="5" t="s">
        <v>11</v>
      </c>
      <c r="G3" s="11">
        <v>1</v>
      </c>
      <c r="H3" s="4"/>
      <c r="I3" s="6">
        <f>G3*H3</f>
        <v>0</v>
      </c>
      <c r="J3" s="7"/>
      <c r="K3" s="8">
        <f>I3*J3+I3</f>
        <v>0</v>
      </c>
    </row>
    <row r="4" spans="1:11" ht="29.25" x14ac:dyDescent="0.25">
      <c r="A4" s="1">
        <v>2</v>
      </c>
      <c r="B4" s="2" t="s">
        <v>60</v>
      </c>
      <c r="C4" s="9"/>
      <c r="D4" s="9"/>
      <c r="E4" s="2"/>
      <c r="F4" s="10" t="s">
        <v>11</v>
      </c>
      <c r="G4" s="11">
        <v>1</v>
      </c>
      <c r="H4" s="4"/>
      <c r="I4" s="6">
        <f t="shared" ref="I4:I5" si="0">G4*H4</f>
        <v>0</v>
      </c>
      <c r="J4" s="7"/>
      <c r="K4" s="8">
        <f t="shared" ref="K4:K5" si="1">I4*J4+I4</f>
        <v>0</v>
      </c>
    </row>
    <row r="5" spans="1:11" ht="49.5" thickBot="1" x14ac:dyDescent="0.3">
      <c r="A5" s="1">
        <v>3</v>
      </c>
      <c r="B5" s="2" t="s">
        <v>61</v>
      </c>
      <c r="C5" s="2"/>
      <c r="D5" s="2"/>
      <c r="E5" s="2"/>
      <c r="F5" s="10" t="s">
        <v>58</v>
      </c>
      <c r="G5" s="11">
        <v>13</v>
      </c>
      <c r="H5" s="4"/>
      <c r="I5" s="6">
        <f t="shared" si="0"/>
        <v>0</v>
      </c>
      <c r="J5" s="7"/>
      <c r="K5" s="8">
        <f t="shared" si="1"/>
        <v>0</v>
      </c>
    </row>
    <row r="6" spans="1:11" ht="15.75" thickBot="1" x14ac:dyDescent="0.3">
      <c r="A6" s="14" t="s">
        <v>57</v>
      </c>
      <c r="B6" s="15"/>
      <c r="C6" s="15"/>
      <c r="D6" s="15"/>
      <c r="E6" s="15"/>
      <c r="F6" s="15"/>
      <c r="G6" s="15"/>
      <c r="H6" s="15"/>
      <c r="I6" s="15"/>
      <c r="J6" s="16"/>
      <c r="K6" s="12">
        <f>SUM(K3:K5)</f>
        <v>0</v>
      </c>
    </row>
    <row r="8" spans="1:11" ht="138.75" customHeight="1" x14ac:dyDescent="0.25">
      <c r="A8" s="18" t="s">
        <v>88</v>
      </c>
      <c r="B8" s="19"/>
      <c r="C8" s="19"/>
      <c r="D8" s="19"/>
      <c r="E8" s="19"/>
      <c r="F8" s="19"/>
      <c r="G8" s="19"/>
      <c r="H8" s="19"/>
      <c r="I8" s="19"/>
      <c r="J8" s="19"/>
      <c r="K8" s="19"/>
    </row>
  </sheetData>
  <mergeCells count="3">
    <mergeCell ref="A6:J6"/>
    <mergeCell ref="A1:K1"/>
    <mergeCell ref="A8:K8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 6A/2019&amp;C&amp;"-,Pogrubiony"ZADANIE NR 7&amp;R&amp;"-,Pogrubiony"Załącznik nr 1G do SIWZ</oddHeader>
    <oddFooter>&amp;R
.................................................................................
podpis i pieczęć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view="pageLayout" zoomScaleNormal="100" workbookViewId="0">
      <selection activeCell="G12" sqref="G12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x14ac:dyDescent="0.25">
      <c r="A1" s="20" t="s">
        <v>64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8" x14ac:dyDescent="0.25">
      <c r="A2" s="3" t="s">
        <v>0</v>
      </c>
      <c r="B2" s="3" t="s">
        <v>1</v>
      </c>
      <c r="C2" s="3" t="s">
        <v>10</v>
      </c>
      <c r="D2" s="3" t="s">
        <v>9</v>
      </c>
      <c r="E2" s="3" t="s">
        <v>8</v>
      </c>
      <c r="F2" s="3" t="s">
        <v>2</v>
      </c>
      <c r="G2" s="3" t="s">
        <v>3</v>
      </c>
      <c r="H2" s="3" t="s">
        <v>7</v>
      </c>
      <c r="I2" s="3" t="s">
        <v>4</v>
      </c>
      <c r="J2" s="3" t="s">
        <v>5</v>
      </c>
      <c r="K2" s="3" t="s">
        <v>6</v>
      </c>
    </row>
    <row r="3" spans="1:11" ht="30" thickBot="1" x14ac:dyDescent="0.3">
      <c r="A3" s="1">
        <v>1</v>
      </c>
      <c r="B3" s="2" t="s">
        <v>55</v>
      </c>
      <c r="C3" s="9"/>
      <c r="D3" s="9"/>
      <c r="E3" s="2"/>
      <c r="F3" s="5" t="s">
        <v>54</v>
      </c>
      <c r="G3" s="11">
        <v>4</v>
      </c>
      <c r="H3" s="4"/>
      <c r="I3" s="6">
        <f>G3*H3</f>
        <v>0</v>
      </c>
      <c r="J3" s="7"/>
      <c r="K3" s="8">
        <f>I3*J3+I3</f>
        <v>0</v>
      </c>
    </row>
    <row r="4" spans="1:11" ht="15.75" thickBot="1" x14ac:dyDescent="0.3">
      <c r="A4" s="14" t="s">
        <v>56</v>
      </c>
      <c r="B4" s="15"/>
      <c r="C4" s="15"/>
      <c r="D4" s="15"/>
      <c r="E4" s="15"/>
      <c r="F4" s="15"/>
      <c r="G4" s="15"/>
      <c r="H4" s="15"/>
      <c r="I4" s="15"/>
      <c r="J4" s="16"/>
      <c r="K4" s="12">
        <f>SUM(K3:K3)</f>
        <v>0</v>
      </c>
    </row>
  </sheetData>
  <mergeCells count="2">
    <mergeCell ref="A4:J4"/>
    <mergeCell ref="A1:K1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 6A/2019&amp;C&amp;"-,Pogrubiony"ZADANIE NR 6&amp;R&amp;"-,Pogrubiony"Załącznik nr 1F do SIWZ</oddHeader>
    <oddFooter>&amp;R
.................................................................................
podpis i pieczęć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Layout" zoomScaleNormal="100" workbookViewId="0">
      <selection activeCell="H9" sqref="H9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x14ac:dyDescent="0.25">
      <c r="A1" s="22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48" x14ac:dyDescent="0.25">
      <c r="A2" s="3" t="s">
        <v>0</v>
      </c>
      <c r="B2" s="3" t="s">
        <v>1</v>
      </c>
      <c r="C2" s="3" t="s">
        <v>10</v>
      </c>
      <c r="D2" s="3" t="s">
        <v>9</v>
      </c>
      <c r="E2" s="3" t="s">
        <v>8</v>
      </c>
      <c r="F2" s="3" t="s">
        <v>2</v>
      </c>
      <c r="G2" s="3" t="s">
        <v>3</v>
      </c>
      <c r="H2" s="3" t="s">
        <v>7</v>
      </c>
      <c r="I2" s="3" t="s">
        <v>4</v>
      </c>
      <c r="J2" s="3" t="s">
        <v>5</v>
      </c>
      <c r="K2" s="3" t="s">
        <v>6</v>
      </c>
    </row>
    <row r="3" spans="1:11" ht="15.75" x14ac:dyDescent="0.25">
      <c r="A3" s="1">
        <v>1</v>
      </c>
      <c r="B3" s="2" t="s">
        <v>50</v>
      </c>
      <c r="C3" s="9"/>
      <c r="D3" s="9"/>
      <c r="E3" s="2"/>
      <c r="F3" s="5" t="s">
        <v>52</v>
      </c>
      <c r="G3" s="11">
        <v>26</v>
      </c>
      <c r="H3" s="4"/>
      <c r="I3" s="6">
        <f>G3*H3</f>
        <v>0</v>
      </c>
      <c r="J3" s="7"/>
      <c r="K3" s="8">
        <f>I3*J3+I3</f>
        <v>0</v>
      </c>
    </row>
    <row r="4" spans="1:11" ht="39.75" thickBot="1" x14ac:dyDescent="0.3">
      <c r="A4" s="1">
        <v>2</v>
      </c>
      <c r="B4" s="2" t="s">
        <v>51</v>
      </c>
      <c r="C4" s="9"/>
      <c r="D4" s="9"/>
      <c r="E4" s="2"/>
      <c r="F4" s="5" t="s">
        <v>53</v>
      </c>
      <c r="G4" s="11">
        <v>2</v>
      </c>
      <c r="H4" s="4"/>
      <c r="I4" s="6">
        <f t="shared" ref="I4" si="0">G4*H4</f>
        <v>0</v>
      </c>
      <c r="J4" s="7"/>
      <c r="K4" s="8">
        <f t="shared" ref="K4" si="1">I4*J4+I4</f>
        <v>0</v>
      </c>
    </row>
    <row r="5" spans="1:11" ht="15.75" thickBot="1" x14ac:dyDescent="0.3">
      <c r="A5" s="14" t="s">
        <v>49</v>
      </c>
      <c r="B5" s="15"/>
      <c r="C5" s="15"/>
      <c r="D5" s="15"/>
      <c r="E5" s="15"/>
      <c r="F5" s="15"/>
      <c r="G5" s="15"/>
      <c r="H5" s="15"/>
      <c r="I5" s="15"/>
      <c r="J5" s="16"/>
      <c r="K5" s="12">
        <f>SUM(K3:K4)</f>
        <v>0</v>
      </c>
    </row>
  </sheetData>
  <mergeCells count="2">
    <mergeCell ref="A5:J5"/>
    <mergeCell ref="A1:K1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 6A/2019&amp;C&amp;"-,Pogrubiony"ZADANIE NR 4&amp;R&amp;"-,Pogrubiony"Załącznik nr 1D do SIWZ</oddHeader>
    <oddFooter>&amp;R
.................................................................................
podpis i pieczęć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Layout" topLeftCell="A37" zoomScaleNormal="100" workbookViewId="0">
      <selection activeCell="E53" sqref="E53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ht="54" customHeight="1" x14ac:dyDescent="0.25">
      <c r="A1" s="17" t="s">
        <v>71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8" x14ac:dyDescent="0.25">
      <c r="A2" s="3" t="s">
        <v>0</v>
      </c>
      <c r="B2" s="3" t="s">
        <v>1</v>
      </c>
      <c r="C2" s="3" t="s">
        <v>10</v>
      </c>
      <c r="D2" s="3" t="s">
        <v>9</v>
      </c>
      <c r="E2" s="3" t="s">
        <v>8</v>
      </c>
      <c r="F2" s="3" t="s">
        <v>2</v>
      </c>
      <c r="G2" s="3" t="s">
        <v>3</v>
      </c>
      <c r="H2" s="3" t="s">
        <v>7</v>
      </c>
      <c r="I2" s="3" t="s">
        <v>4</v>
      </c>
      <c r="J2" s="3" t="s">
        <v>5</v>
      </c>
      <c r="K2" s="3" t="s">
        <v>6</v>
      </c>
    </row>
    <row r="3" spans="1:11" ht="15.75" x14ac:dyDescent="0.25">
      <c r="A3" s="1">
        <v>1</v>
      </c>
      <c r="B3" s="2" t="s">
        <v>12</v>
      </c>
      <c r="C3" s="9"/>
      <c r="D3" s="9"/>
      <c r="E3" s="2"/>
      <c r="F3" s="5" t="s">
        <v>37</v>
      </c>
      <c r="G3" s="11">
        <v>2</v>
      </c>
      <c r="H3" s="4"/>
      <c r="I3" s="6">
        <f>G3*H3</f>
        <v>0</v>
      </c>
      <c r="J3" s="7"/>
      <c r="K3" s="8">
        <f>I3*J3+I3</f>
        <v>0</v>
      </c>
    </row>
    <row r="4" spans="1:11" ht="15.75" x14ac:dyDescent="0.25">
      <c r="A4" s="1">
        <v>2</v>
      </c>
      <c r="B4" s="2" t="s">
        <v>26</v>
      </c>
      <c r="C4" s="9"/>
      <c r="D4" s="9"/>
      <c r="E4" s="2"/>
      <c r="F4" s="5" t="s">
        <v>37</v>
      </c>
      <c r="G4" s="11">
        <v>1</v>
      </c>
      <c r="H4" s="4"/>
      <c r="I4" s="6">
        <f t="shared" ref="I4:I34" si="0">G4*H4</f>
        <v>0</v>
      </c>
      <c r="J4" s="7"/>
      <c r="K4" s="8">
        <f t="shared" ref="K4:K34" si="1">I4*J4+I4</f>
        <v>0</v>
      </c>
    </row>
    <row r="5" spans="1:11" ht="15.75" x14ac:dyDescent="0.25">
      <c r="A5" s="1">
        <v>3</v>
      </c>
      <c r="B5" s="2" t="s">
        <v>13</v>
      </c>
      <c r="C5" s="9"/>
      <c r="D5" s="9"/>
      <c r="E5" s="2"/>
      <c r="F5" s="5" t="s">
        <v>38</v>
      </c>
      <c r="G5" s="11">
        <v>1</v>
      </c>
      <c r="H5" s="4"/>
      <c r="I5" s="6">
        <f t="shared" si="0"/>
        <v>0</v>
      </c>
      <c r="J5" s="7"/>
      <c r="K5" s="8">
        <f t="shared" si="1"/>
        <v>0</v>
      </c>
    </row>
    <row r="6" spans="1:11" ht="15.75" x14ac:dyDescent="0.25">
      <c r="A6" s="1">
        <v>4</v>
      </c>
      <c r="B6" s="2" t="s">
        <v>27</v>
      </c>
      <c r="C6" s="9"/>
      <c r="D6" s="9"/>
      <c r="E6" s="2"/>
      <c r="F6" s="5" t="s">
        <v>38</v>
      </c>
      <c r="G6" s="11">
        <v>2</v>
      </c>
      <c r="H6" s="4"/>
      <c r="I6" s="6">
        <f t="shared" si="0"/>
        <v>0</v>
      </c>
      <c r="J6" s="7"/>
      <c r="K6" s="8">
        <f t="shared" si="1"/>
        <v>0</v>
      </c>
    </row>
    <row r="7" spans="1:11" ht="15.75" x14ac:dyDescent="0.25">
      <c r="A7" s="1">
        <v>5</v>
      </c>
      <c r="B7" s="2" t="s">
        <v>28</v>
      </c>
      <c r="C7" s="9"/>
      <c r="D7" s="9"/>
      <c r="E7" s="2"/>
      <c r="F7" s="5" t="s">
        <v>38</v>
      </c>
      <c r="G7" s="11">
        <v>2</v>
      </c>
      <c r="H7" s="4"/>
      <c r="I7" s="6">
        <f t="shared" si="0"/>
        <v>0</v>
      </c>
      <c r="J7" s="7"/>
      <c r="K7" s="8">
        <f t="shared" si="1"/>
        <v>0</v>
      </c>
    </row>
    <row r="8" spans="1:11" ht="15.75" x14ac:dyDescent="0.25">
      <c r="A8" s="1">
        <v>6</v>
      </c>
      <c r="B8" s="2" t="s">
        <v>72</v>
      </c>
      <c r="C8" s="9"/>
      <c r="D8" s="9"/>
      <c r="E8" s="2"/>
      <c r="F8" s="5" t="s">
        <v>38</v>
      </c>
      <c r="G8" s="11">
        <v>2</v>
      </c>
      <c r="H8" s="4"/>
      <c r="I8" s="6">
        <f t="shared" si="0"/>
        <v>0</v>
      </c>
      <c r="J8" s="7"/>
      <c r="K8" s="8">
        <f t="shared" si="1"/>
        <v>0</v>
      </c>
    </row>
    <row r="9" spans="1:11" ht="15.75" x14ac:dyDescent="0.25">
      <c r="A9" s="1">
        <v>7</v>
      </c>
      <c r="B9" s="2" t="s">
        <v>29</v>
      </c>
      <c r="C9" s="9"/>
      <c r="D9" s="9"/>
      <c r="E9" s="2"/>
      <c r="F9" s="5" t="s">
        <v>38</v>
      </c>
      <c r="G9" s="11">
        <v>4</v>
      </c>
      <c r="H9" s="4"/>
      <c r="I9" s="6">
        <f t="shared" si="0"/>
        <v>0</v>
      </c>
      <c r="J9" s="7"/>
      <c r="K9" s="8">
        <f t="shared" si="1"/>
        <v>0</v>
      </c>
    </row>
    <row r="10" spans="1:11" ht="15.75" x14ac:dyDescent="0.25">
      <c r="A10" s="1">
        <v>8</v>
      </c>
      <c r="B10" s="2" t="s">
        <v>30</v>
      </c>
      <c r="C10" s="9"/>
      <c r="D10" s="9"/>
      <c r="E10" s="2"/>
      <c r="F10" s="5" t="s">
        <v>38</v>
      </c>
      <c r="G10" s="11">
        <v>4</v>
      </c>
      <c r="H10" s="4"/>
      <c r="I10" s="6">
        <f t="shared" si="0"/>
        <v>0</v>
      </c>
      <c r="J10" s="7"/>
      <c r="K10" s="8">
        <f t="shared" si="1"/>
        <v>0</v>
      </c>
    </row>
    <row r="11" spans="1:11" ht="15.75" x14ac:dyDescent="0.25">
      <c r="A11" s="1">
        <v>9</v>
      </c>
      <c r="B11" s="2" t="s">
        <v>31</v>
      </c>
      <c r="C11" s="9"/>
      <c r="D11" s="9"/>
      <c r="E11" s="2"/>
      <c r="F11" s="5" t="s">
        <v>38</v>
      </c>
      <c r="G11" s="11">
        <v>3</v>
      </c>
      <c r="H11" s="4"/>
      <c r="I11" s="6">
        <f t="shared" si="0"/>
        <v>0</v>
      </c>
      <c r="J11" s="7"/>
      <c r="K11" s="8">
        <f t="shared" si="1"/>
        <v>0</v>
      </c>
    </row>
    <row r="12" spans="1:11" ht="15.75" x14ac:dyDescent="0.25">
      <c r="A12" s="1">
        <v>10</v>
      </c>
      <c r="B12" s="2" t="s">
        <v>32</v>
      </c>
      <c r="C12" s="9"/>
      <c r="D12" s="9"/>
      <c r="E12" s="2"/>
      <c r="F12" s="5" t="s">
        <v>38</v>
      </c>
      <c r="G12" s="11">
        <v>3</v>
      </c>
      <c r="H12" s="4"/>
      <c r="I12" s="6">
        <f t="shared" si="0"/>
        <v>0</v>
      </c>
      <c r="J12" s="7"/>
      <c r="K12" s="8">
        <f t="shared" si="1"/>
        <v>0</v>
      </c>
    </row>
    <row r="13" spans="1:11" ht="15.75" x14ac:dyDescent="0.25">
      <c r="A13" s="1">
        <v>11</v>
      </c>
      <c r="B13" s="2" t="s">
        <v>33</v>
      </c>
      <c r="C13" s="9"/>
      <c r="D13" s="9"/>
      <c r="E13" s="2"/>
      <c r="F13" s="5" t="s">
        <v>39</v>
      </c>
      <c r="G13" s="11">
        <v>3</v>
      </c>
      <c r="H13" s="4"/>
      <c r="I13" s="6">
        <f t="shared" si="0"/>
        <v>0</v>
      </c>
      <c r="J13" s="7"/>
      <c r="K13" s="8">
        <f t="shared" si="1"/>
        <v>0</v>
      </c>
    </row>
    <row r="14" spans="1:11" ht="15.75" x14ac:dyDescent="0.25">
      <c r="A14" s="1">
        <v>12</v>
      </c>
      <c r="B14" s="2" t="s">
        <v>34</v>
      </c>
      <c r="C14" s="9"/>
      <c r="D14" s="9"/>
      <c r="E14" s="2"/>
      <c r="F14" s="5" t="s">
        <v>39</v>
      </c>
      <c r="G14" s="11">
        <v>3</v>
      </c>
      <c r="H14" s="4"/>
      <c r="I14" s="6">
        <f t="shared" si="0"/>
        <v>0</v>
      </c>
      <c r="J14" s="7"/>
      <c r="K14" s="8">
        <f t="shared" si="1"/>
        <v>0</v>
      </c>
    </row>
    <row r="15" spans="1:11" ht="15.75" x14ac:dyDescent="0.25">
      <c r="A15" s="1">
        <v>13</v>
      </c>
      <c r="B15" s="2" t="s">
        <v>35</v>
      </c>
      <c r="C15" s="9"/>
      <c r="D15" s="9"/>
      <c r="E15" s="2"/>
      <c r="F15" s="5" t="s">
        <v>38</v>
      </c>
      <c r="G15" s="11">
        <v>2</v>
      </c>
      <c r="H15" s="4"/>
      <c r="I15" s="6">
        <f t="shared" si="0"/>
        <v>0</v>
      </c>
      <c r="J15" s="7"/>
      <c r="K15" s="8">
        <f t="shared" si="1"/>
        <v>0</v>
      </c>
    </row>
    <row r="16" spans="1:11" ht="15.75" x14ac:dyDescent="0.25">
      <c r="A16" s="1">
        <v>14</v>
      </c>
      <c r="B16" s="2" t="s">
        <v>14</v>
      </c>
      <c r="C16" s="9"/>
      <c r="D16" s="9"/>
      <c r="E16" s="2"/>
      <c r="F16" s="5" t="s">
        <v>38</v>
      </c>
      <c r="G16" s="11">
        <v>20</v>
      </c>
      <c r="H16" s="4"/>
      <c r="I16" s="6">
        <f t="shared" si="0"/>
        <v>0</v>
      </c>
      <c r="J16" s="7"/>
      <c r="K16" s="8">
        <f t="shared" si="1"/>
        <v>0</v>
      </c>
    </row>
    <row r="17" spans="1:11" ht="15.75" x14ac:dyDescent="0.25">
      <c r="A17" s="1">
        <v>15</v>
      </c>
      <c r="B17" s="2" t="s">
        <v>15</v>
      </c>
      <c r="C17" s="9"/>
      <c r="D17" s="9"/>
      <c r="E17" s="2"/>
      <c r="F17" s="5" t="s">
        <v>38</v>
      </c>
      <c r="G17" s="11">
        <v>10</v>
      </c>
      <c r="H17" s="4"/>
      <c r="I17" s="6">
        <f t="shared" si="0"/>
        <v>0</v>
      </c>
      <c r="J17" s="7"/>
      <c r="K17" s="8">
        <f t="shared" si="1"/>
        <v>0</v>
      </c>
    </row>
    <row r="18" spans="1:11" ht="15.75" x14ac:dyDescent="0.25">
      <c r="A18" s="1">
        <v>16</v>
      </c>
      <c r="B18" s="2" t="s">
        <v>16</v>
      </c>
      <c r="C18" s="9"/>
      <c r="D18" s="9"/>
      <c r="E18" s="2"/>
      <c r="F18" s="5" t="s">
        <v>40</v>
      </c>
      <c r="G18" s="11">
        <v>3</v>
      </c>
      <c r="H18" s="4"/>
      <c r="I18" s="6">
        <f t="shared" si="0"/>
        <v>0</v>
      </c>
      <c r="J18" s="7"/>
      <c r="K18" s="8">
        <f t="shared" si="1"/>
        <v>0</v>
      </c>
    </row>
    <row r="19" spans="1:11" ht="15.75" x14ac:dyDescent="0.25">
      <c r="A19" s="1">
        <v>17</v>
      </c>
      <c r="B19" s="2" t="s">
        <v>17</v>
      </c>
      <c r="C19" s="9"/>
      <c r="D19" s="9"/>
      <c r="E19" s="2"/>
      <c r="F19" s="5" t="s">
        <v>41</v>
      </c>
      <c r="G19" s="11">
        <v>24</v>
      </c>
      <c r="H19" s="4"/>
      <c r="I19" s="6">
        <f t="shared" si="0"/>
        <v>0</v>
      </c>
      <c r="J19" s="7"/>
      <c r="K19" s="8">
        <f t="shared" si="1"/>
        <v>0</v>
      </c>
    </row>
    <row r="20" spans="1:11" ht="15.75" x14ac:dyDescent="0.25">
      <c r="A20" s="1">
        <v>18</v>
      </c>
      <c r="B20" s="2" t="s">
        <v>17</v>
      </c>
      <c r="C20" s="9"/>
      <c r="D20" s="9"/>
      <c r="E20" s="2"/>
      <c r="F20" s="5" t="s">
        <v>40</v>
      </c>
      <c r="G20" s="11">
        <v>2</v>
      </c>
      <c r="H20" s="4"/>
      <c r="I20" s="6">
        <f t="shared" si="0"/>
        <v>0</v>
      </c>
      <c r="J20" s="7"/>
      <c r="K20" s="8">
        <f t="shared" si="1"/>
        <v>0</v>
      </c>
    </row>
    <row r="21" spans="1:11" ht="21" x14ac:dyDescent="0.25">
      <c r="A21" s="1">
        <v>19</v>
      </c>
      <c r="B21" s="2" t="s">
        <v>18</v>
      </c>
      <c r="C21" s="9"/>
      <c r="D21" s="9"/>
      <c r="E21" s="2"/>
      <c r="F21" s="5" t="s">
        <v>42</v>
      </c>
      <c r="G21" s="11">
        <v>12</v>
      </c>
      <c r="H21" s="4"/>
      <c r="I21" s="6">
        <f t="shared" si="0"/>
        <v>0</v>
      </c>
      <c r="J21" s="7"/>
      <c r="K21" s="8">
        <f t="shared" si="1"/>
        <v>0</v>
      </c>
    </row>
    <row r="22" spans="1:11" ht="15.75" x14ac:dyDescent="0.25">
      <c r="A22" s="1">
        <v>20</v>
      </c>
      <c r="B22" s="2" t="s">
        <v>19</v>
      </c>
      <c r="C22" s="9"/>
      <c r="D22" s="9"/>
      <c r="E22" s="2"/>
      <c r="F22" s="5" t="s">
        <v>43</v>
      </c>
      <c r="G22" s="11">
        <v>8</v>
      </c>
      <c r="H22" s="4"/>
      <c r="I22" s="6">
        <f t="shared" si="0"/>
        <v>0</v>
      </c>
      <c r="J22" s="7"/>
      <c r="K22" s="8">
        <f t="shared" si="1"/>
        <v>0</v>
      </c>
    </row>
    <row r="23" spans="1:11" ht="15.75" x14ac:dyDescent="0.25">
      <c r="A23" s="1">
        <v>21</v>
      </c>
      <c r="B23" s="2" t="s">
        <v>20</v>
      </c>
      <c r="C23" s="9"/>
      <c r="D23" s="9"/>
      <c r="E23" s="2"/>
      <c r="F23" s="5" t="s">
        <v>37</v>
      </c>
      <c r="G23" s="11">
        <v>2</v>
      </c>
      <c r="H23" s="4"/>
      <c r="I23" s="6">
        <f t="shared" si="0"/>
        <v>0</v>
      </c>
      <c r="J23" s="7"/>
      <c r="K23" s="8">
        <f t="shared" si="1"/>
        <v>0</v>
      </c>
    </row>
    <row r="24" spans="1:11" ht="15.75" x14ac:dyDescent="0.25">
      <c r="A24" s="1">
        <v>22</v>
      </c>
      <c r="B24" s="2" t="s">
        <v>21</v>
      </c>
      <c r="C24" s="9"/>
      <c r="D24" s="9"/>
      <c r="E24" s="2"/>
      <c r="F24" s="5" t="s">
        <v>89</v>
      </c>
      <c r="G24" s="11">
        <v>4</v>
      </c>
      <c r="H24" s="4"/>
      <c r="I24" s="6">
        <f t="shared" si="0"/>
        <v>0</v>
      </c>
      <c r="J24" s="7"/>
      <c r="K24" s="8">
        <f t="shared" si="1"/>
        <v>0</v>
      </c>
    </row>
    <row r="25" spans="1:11" ht="15.75" x14ac:dyDescent="0.25">
      <c r="A25" s="1">
        <v>23</v>
      </c>
      <c r="B25" s="2" t="s">
        <v>22</v>
      </c>
      <c r="C25" s="2"/>
      <c r="D25" s="2"/>
      <c r="E25" s="2"/>
      <c r="F25" s="10" t="s">
        <v>38</v>
      </c>
      <c r="G25" s="11">
        <v>4</v>
      </c>
      <c r="H25" s="4"/>
      <c r="I25" s="6">
        <f t="shared" si="0"/>
        <v>0</v>
      </c>
      <c r="J25" s="7"/>
      <c r="K25" s="8">
        <f t="shared" si="1"/>
        <v>0</v>
      </c>
    </row>
    <row r="26" spans="1:11" ht="15.75" x14ac:dyDescent="0.25">
      <c r="A26" s="1">
        <v>24</v>
      </c>
      <c r="B26" s="2" t="s">
        <v>23</v>
      </c>
      <c r="C26" s="2"/>
      <c r="D26" s="2"/>
      <c r="E26" s="2"/>
      <c r="F26" s="10" t="s">
        <v>38</v>
      </c>
      <c r="G26" s="11">
        <v>4</v>
      </c>
      <c r="H26" s="4"/>
      <c r="I26" s="6">
        <f t="shared" si="0"/>
        <v>0</v>
      </c>
      <c r="J26" s="7"/>
      <c r="K26" s="8">
        <f t="shared" si="1"/>
        <v>0</v>
      </c>
    </row>
    <row r="27" spans="1:11" ht="15.75" x14ac:dyDescent="0.25">
      <c r="A27" s="1">
        <v>25</v>
      </c>
      <c r="B27" s="2" t="s">
        <v>24</v>
      </c>
      <c r="C27" s="2"/>
      <c r="D27" s="2"/>
      <c r="E27" s="2"/>
      <c r="F27" s="10" t="s">
        <v>44</v>
      </c>
      <c r="G27" s="5">
        <v>13</v>
      </c>
      <c r="H27" s="4"/>
      <c r="I27" s="6">
        <f t="shared" si="0"/>
        <v>0</v>
      </c>
      <c r="J27" s="7"/>
      <c r="K27" s="8">
        <f t="shared" si="1"/>
        <v>0</v>
      </c>
    </row>
    <row r="28" spans="1:11" x14ac:dyDescent="0.25">
      <c r="A28" s="1">
        <v>26</v>
      </c>
      <c r="B28" s="2" t="s">
        <v>25</v>
      </c>
      <c r="C28" s="2"/>
      <c r="D28" s="2"/>
      <c r="E28" s="2"/>
      <c r="F28" s="10" t="s">
        <v>44</v>
      </c>
      <c r="G28" s="5">
        <v>1</v>
      </c>
      <c r="H28" s="3"/>
      <c r="I28" s="6">
        <f t="shared" si="0"/>
        <v>0</v>
      </c>
      <c r="J28" s="7"/>
      <c r="K28" s="8">
        <f t="shared" si="1"/>
        <v>0</v>
      </c>
    </row>
    <row r="29" spans="1:11" x14ac:dyDescent="0.25">
      <c r="A29" s="1">
        <v>27</v>
      </c>
      <c r="B29" s="2" t="s">
        <v>73</v>
      </c>
      <c r="C29" s="2"/>
      <c r="D29" s="2"/>
      <c r="E29" s="2"/>
      <c r="F29" s="10" t="s">
        <v>45</v>
      </c>
      <c r="G29" s="5">
        <v>4</v>
      </c>
      <c r="H29" s="3"/>
      <c r="I29" s="6">
        <f t="shared" si="0"/>
        <v>0</v>
      </c>
      <c r="J29" s="7"/>
      <c r="K29" s="8">
        <f t="shared" si="1"/>
        <v>0</v>
      </c>
    </row>
    <row r="30" spans="1:11" ht="19.5" x14ac:dyDescent="0.25">
      <c r="A30" s="1">
        <v>28</v>
      </c>
      <c r="B30" s="2" t="s">
        <v>36</v>
      </c>
      <c r="C30" s="2"/>
      <c r="D30" s="2"/>
      <c r="E30" s="2"/>
      <c r="F30" s="5" t="s">
        <v>46</v>
      </c>
      <c r="G30" s="5">
        <v>78</v>
      </c>
      <c r="H30" s="3"/>
      <c r="I30" s="6">
        <f t="shared" si="0"/>
        <v>0</v>
      </c>
      <c r="J30" s="7"/>
      <c r="K30" s="8">
        <f t="shared" si="1"/>
        <v>0</v>
      </c>
    </row>
    <row r="31" spans="1:11" ht="22.5" customHeight="1" x14ac:dyDescent="0.25">
      <c r="A31" s="1">
        <v>29</v>
      </c>
      <c r="B31" s="2" t="s">
        <v>68</v>
      </c>
      <c r="C31" s="2"/>
      <c r="D31" s="2"/>
      <c r="E31" s="2"/>
      <c r="F31" s="5" t="s">
        <v>46</v>
      </c>
      <c r="G31" s="5">
        <v>26</v>
      </c>
      <c r="H31" s="3"/>
      <c r="I31" s="6">
        <f t="shared" si="0"/>
        <v>0</v>
      </c>
      <c r="J31" s="7"/>
      <c r="K31" s="8">
        <f t="shared" si="1"/>
        <v>0</v>
      </c>
    </row>
    <row r="32" spans="1:11" ht="19.5" x14ac:dyDescent="0.25">
      <c r="A32" s="1">
        <v>30</v>
      </c>
      <c r="B32" s="2" t="s">
        <v>66</v>
      </c>
      <c r="C32" s="2"/>
      <c r="D32" s="2"/>
      <c r="E32" s="2"/>
      <c r="F32" s="5" t="s">
        <v>47</v>
      </c>
      <c r="G32" s="5">
        <v>20</v>
      </c>
      <c r="H32" s="3"/>
      <c r="I32" s="6">
        <f t="shared" si="0"/>
        <v>0</v>
      </c>
      <c r="J32" s="7"/>
      <c r="K32" s="8">
        <f t="shared" si="1"/>
        <v>0</v>
      </c>
    </row>
    <row r="33" spans="1:11" ht="29.25" x14ac:dyDescent="0.25">
      <c r="A33" s="1">
        <v>31</v>
      </c>
      <c r="B33" s="2" t="s">
        <v>67</v>
      </c>
      <c r="C33" s="2"/>
      <c r="D33" s="2"/>
      <c r="E33" s="2"/>
      <c r="F33" s="5" t="s">
        <v>47</v>
      </c>
      <c r="G33" s="5">
        <v>20</v>
      </c>
      <c r="H33" s="3"/>
      <c r="I33" s="6"/>
      <c r="J33" s="7"/>
      <c r="K33" s="8"/>
    </row>
    <row r="34" spans="1:11" ht="30" thickBot="1" x14ac:dyDescent="0.3">
      <c r="A34" s="1">
        <v>32</v>
      </c>
      <c r="B34" s="2" t="s">
        <v>69</v>
      </c>
      <c r="C34" s="2"/>
      <c r="D34" s="2"/>
      <c r="E34" s="2"/>
      <c r="F34" s="5" t="s">
        <v>70</v>
      </c>
      <c r="G34" s="5">
        <v>7</v>
      </c>
      <c r="H34" s="3"/>
      <c r="I34" s="6">
        <f t="shared" si="0"/>
        <v>0</v>
      </c>
      <c r="J34" s="7"/>
      <c r="K34" s="8">
        <f t="shared" si="1"/>
        <v>0</v>
      </c>
    </row>
    <row r="35" spans="1:11" ht="15.75" thickBot="1" x14ac:dyDescent="0.3">
      <c r="A35" s="14" t="s">
        <v>48</v>
      </c>
      <c r="B35" s="15"/>
      <c r="C35" s="15"/>
      <c r="D35" s="15"/>
      <c r="E35" s="15"/>
      <c r="F35" s="15"/>
      <c r="G35" s="15"/>
      <c r="H35" s="15"/>
      <c r="I35" s="15"/>
      <c r="J35" s="16"/>
      <c r="K35" s="12">
        <f>SUM(K3:K34)</f>
        <v>0</v>
      </c>
    </row>
    <row r="36" spans="1:11" ht="318.75" customHeight="1" x14ac:dyDescent="0.25">
      <c r="A36" s="23" t="s">
        <v>74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8" spans="1:11" x14ac:dyDescent="0.25">
      <c r="A38" s="13" t="s">
        <v>0</v>
      </c>
      <c r="B38" s="25" t="s">
        <v>75</v>
      </c>
      <c r="C38" s="25"/>
      <c r="D38" s="27" t="s">
        <v>76</v>
      </c>
      <c r="E38" s="27"/>
      <c r="F38" s="27"/>
      <c r="G38" s="27"/>
      <c r="H38" s="27"/>
      <c r="I38" s="25" t="s">
        <v>62</v>
      </c>
      <c r="J38" s="25"/>
      <c r="K38" s="25"/>
    </row>
    <row r="39" spans="1:11" ht="36.75" customHeight="1" x14ac:dyDescent="0.25">
      <c r="A39" s="13">
        <v>28</v>
      </c>
      <c r="B39" s="26" t="s">
        <v>36</v>
      </c>
      <c r="C39" s="26"/>
      <c r="D39" s="26" t="s">
        <v>77</v>
      </c>
      <c r="E39" s="26"/>
      <c r="F39" s="26"/>
      <c r="G39" s="26"/>
      <c r="H39" s="26"/>
      <c r="I39" s="25" t="s">
        <v>78</v>
      </c>
      <c r="J39" s="25"/>
      <c r="K39" s="25"/>
    </row>
    <row r="40" spans="1:11" ht="32.25" customHeight="1" x14ac:dyDescent="0.25">
      <c r="A40" s="13">
        <v>29</v>
      </c>
      <c r="B40" s="26" t="s">
        <v>79</v>
      </c>
      <c r="C40" s="26"/>
      <c r="D40" s="26" t="s">
        <v>80</v>
      </c>
      <c r="E40" s="26"/>
      <c r="F40" s="26"/>
      <c r="G40" s="26"/>
      <c r="H40" s="26"/>
      <c r="I40" s="25"/>
      <c r="J40" s="25"/>
      <c r="K40" s="25"/>
    </row>
    <row r="41" spans="1:11" ht="39.75" customHeight="1" x14ac:dyDescent="0.25">
      <c r="A41" s="13">
        <v>30</v>
      </c>
      <c r="B41" s="26" t="s">
        <v>66</v>
      </c>
      <c r="C41" s="26"/>
      <c r="D41" s="26" t="s">
        <v>81</v>
      </c>
      <c r="E41" s="26"/>
      <c r="F41" s="26"/>
      <c r="G41" s="26"/>
      <c r="H41" s="26"/>
      <c r="I41" s="25"/>
      <c r="J41" s="25"/>
      <c r="K41" s="25"/>
    </row>
    <row r="42" spans="1:11" ht="52.5" customHeight="1" x14ac:dyDescent="0.25">
      <c r="A42" s="13">
        <v>31</v>
      </c>
      <c r="B42" s="26" t="s">
        <v>67</v>
      </c>
      <c r="C42" s="26"/>
      <c r="D42" s="26" t="s">
        <v>81</v>
      </c>
      <c r="E42" s="26"/>
      <c r="F42" s="26"/>
      <c r="G42" s="26"/>
      <c r="H42" s="26"/>
      <c r="I42" s="25"/>
      <c r="J42" s="25"/>
      <c r="K42" s="25"/>
    </row>
    <row r="43" spans="1:11" ht="27" customHeight="1" x14ac:dyDescent="0.25">
      <c r="A43" s="13">
        <v>32</v>
      </c>
      <c r="B43" s="26" t="s">
        <v>90</v>
      </c>
      <c r="C43" s="26"/>
      <c r="D43" s="26" t="s">
        <v>82</v>
      </c>
      <c r="E43" s="26"/>
      <c r="F43" s="26"/>
      <c r="G43" s="26"/>
      <c r="H43" s="26"/>
      <c r="I43" s="25"/>
      <c r="J43" s="25"/>
      <c r="K43" s="25"/>
    </row>
    <row r="44" spans="1:11" ht="26.25" customHeight="1" x14ac:dyDescent="0.25">
      <c r="A44" s="13">
        <v>25</v>
      </c>
      <c r="B44" s="26" t="s">
        <v>83</v>
      </c>
      <c r="C44" s="26"/>
      <c r="D44" s="26" t="s">
        <v>84</v>
      </c>
      <c r="E44" s="26"/>
      <c r="F44" s="26"/>
      <c r="G44" s="26"/>
      <c r="H44" s="26"/>
      <c r="I44" s="25"/>
      <c r="J44" s="25"/>
      <c r="K44" s="25"/>
    </row>
    <row r="45" spans="1:11" ht="31.5" customHeight="1" x14ac:dyDescent="0.25">
      <c r="A45" s="13">
        <v>27</v>
      </c>
      <c r="B45" s="26" t="s">
        <v>85</v>
      </c>
      <c r="C45" s="26"/>
      <c r="D45" s="26" t="s">
        <v>86</v>
      </c>
      <c r="E45" s="26"/>
      <c r="F45" s="26"/>
      <c r="G45" s="26"/>
      <c r="H45" s="26"/>
      <c r="I45" s="25" t="s">
        <v>87</v>
      </c>
      <c r="J45" s="25"/>
      <c r="K45" s="25"/>
    </row>
  </sheetData>
  <mergeCells count="22">
    <mergeCell ref="I45:K45"/>
    <mergeCell ref="B45:C45"/>
    <mergeCell ref="D38:H38"/>
    <mergeCell ref="D39:H39"/>
    <mergeCell ref="D40:H40"/>
    <mergeCell ref="D41:H41"/>
    <mergeCell ref="D42:H42"/>
    <mergeCell ref="D43:H43"/>
    <mergeCell ref="D44:H44"/>
    <mergeCell ref="D45:H45"/>
    <mergeCell ref="B40:C40"/>
    <mergeCell ref="B41:C41"/>
    <mergeCell ref="B42:C42"/>
    <mergeCell ref="B43:C43"/>
    <mergeCell ref="B44:C44"/>
    <mergeCell ref="A35:J35"/>
    <mergeCell ref="A1:K1"/>
    <mergeCell ref="A36:K36"/>
    <mergeCell ref="B38:C38"/>
    <mergeCell ref="B39:C39"/>
    <mergeCell ref="I38:K38"/>
    <mergeCell ref="I39:K44"/>
  </mergeCells>
  <pageMargins left="0.70866141732283472" right="0.6692913385826772" top="0.74803149606299213" bottom="1.1417322834645669" header="0.31496062992125984" footer="0.31496062992125984"/>
  <pageSetup paperSize="9" orientation="landscape" r:id="rId1"/>
  <headerFooter>
    <oddHeader>&amp;L&amp;"-,Pogrubiony"&amp;K000000ZP 6A/2019&amp;C&amp;"-,Pogrubiony"ZADANIE NR 3&amp;R&amp;"-,Pogrubiony"Załącznik nr 1C do SIWZ</oddHeader>
    <oddFooter>&amp;R
.................................................................................
podpis i pieczęć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Zad. nr 7</vt:lpstr>
      <vt:lpstr>Zad. nr 6</vt:lpstr>
      <vt:lpstr>Zad. nr 4</vt:lpstr>
      <vt:lpstr>Zad. nr 3</vt:lpstr>
      <vt:lpstr>'Zad. nr 3'!Obszar_wydruku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aolszowska</dc:creator>
  <cp:lastModifiedBy>RCKiK</cp:lastModifiedBy>
  <cp:lastPrinted>2018-05-30T12:07:04Z</cp:lastPrinted>
  <dcterms:created xsi:type="dcterms:W3CDTF">2017-07-06T07:13:20Z</dcterms:created>
  <dcterms:modified xsi:type="dcterms:W3CDTF">2019-06-07T10:11:58Z</dcterms:modified>
</cp:coreProperties>
</file>